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00" windowHeight="7755" activeTab="4"/>
  </bookViews>
  <sheets>
    <sheet name="Лист1" sheetId="7" r:id="rId1"/>
    <sheet name="Приложение 1" sheetId="1" r:id="rId2"/>
    <sheet name="Приложение 2" sheetId="2" r:id="rId3"/>
    <sheet name="Приложение 3" sheetId="3" r:id="rId4"/>
    <sheet name="Приложение 4" sheetId="4" r:id="rId5"/>
    <sheet name="Приложение 5" sheetId="5" r:id="rId6"/>
    <sheet name="Приложение 6" sheetId="6" r:id="rId7"/>
  </sheets>
  <definedNames>
    <definedName name="OLE_LINK3" localSheetId="1">'Приложение 1'!$A$12</definedName>
    <definedName name="sub_111249" localSheetId="1">'Приложение 1'!$A$32</definedName>
  </definedNames>
  <calcPr calcId="144525"/>
</workbook>
</file>

<file path=xl/calcChain.xml><?xml version="1.0" encoding="utf-8"?>
<calcChain xmlns="http://schemas.openxmlformats.org/spreadsheetml/2006/main">
  <c r="L16" i="6" l="1"/>
  <c r="L17" i="6"/>
  <c r="L18" i="6"/>
  <c r="L19" i="6"/>
  <c r="L20" i="6"/>
  <c r="L21" i="6"/>
  <c r="L15" i="6"/>
  <c r="E20" i="5"/>
  <c r="E16" i="5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14" i="4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34" i="3"/>
  <c r="I35" i="3"/>
  <c r="I36" i="3"/>
  <c r="I37" i="3"/>
  <c r="I38" i="3"/>
  <c r="I39" i="3"/>
  <c r="I40" i="3"/>
  <c r="I41" i="3"/>
  <c r="I42" i="3"/>
  <c r="I43" i="3"/>
  <c r="I44" i="3"/>
  <c r="I45" i="3"/>
  <c r="I46" i="3"/>
  <c r="I47" i="3"/>
  <c r="I48" i="3"/>
  <c r="I49" i="3"/>
  <c r="I50" i="3"/>
  <c r="I51" i="3"/>
  <c r="I52" i="3"/>
  <c r="I53" i="3"/>
  <c r="I54" i="3"/>
  <c r="I55" i="3"/>
  <c r="I56" i="3"/>
  <c r="I57" i="3"/>
  <c r="I58" i="3"/>
  <c r="I59" i="3"/>
  <c r="I60" i="3"/>
  <c r="I61" i="3"/>
  <c r="I62" i="3"/>
  <c r="I63" i="3"/>
  <c r="I64" i="3"/>
  <c r="I65" i="3"/>
  <c r="I66" i="3"/>
  <c r="I67" i="3"/>
  <c r="I68" i="3"/>
  <c r="I69" i="3"/>
  <c r="I70" i="3"/>
  <c r="I71" i="3"/>
  <c r="I72" i="3"/>
  <c r="I73" i="3"/>
  <c r="I74" i="3"/>
  <c r="I75" i="3"/>
  <c r="I76" i="3"/>
  <c r="I77" i="3"/>
  <c r="I78" i="3"/>
  <c r="I79" i="3"/>
  <c r="I80" i="3"/>
  <c r="I81" i="3"/>
  <c r="I82" i="3"/>
  <c r="I83" i="3"/>
  <c r="I84" i="3"/>
  <c r="I85" i="3"/>
  <c r="I86" i="3"/>
  <c r="I87" i="3"/>
  <c r="I88" i="3"/>
  <c r="I89" i="3"/>
  <c r="I90" i="3"/>
  <c r="I91" i="3"/>
  <c r="I92" i="3"/>
  <c r="I93" i="3"/>
  <c r="I94" i="3"/>
  <c r="I95" i="3"/>
  <c r="I96" i="3"/>
  <c r="I97" i="3"/>
  <c r="I98" i="3"/>
  <c r="I99" i="3"/>
  <c r="I100" i="3"/>
  <c r="I101" i="3"/>
  <c r="I102" i="3"/>
  <c r="I103" i="3"/>
  <c r="I104" i="3"/>
  <c r="I105" i="3"/>
  <c r="I106" i="3"/>
  <c r="I107" i="3"/>
  <c r="I108" i="3"/>
  <c r="I109" i="3"/>
  <c r="I110" i="3"/>
  <c r="I111" i="3"/>
  <c r="I14" i="3"/>
  <c r="I15" i="3"/>
  <c r="I13" i="3"/>
  <c r="E13" i="2"/>
  <c r="E16" i="2"/>
  <c r="E17" i="2"/>
  <c r="E18" i="2"/>
  <c r="E19" i="2"/>
  <c r="E20" i="2"/>
  <c r="E21" i="2"/>
  <c r="E22" i="2"/>
  <c r="E25" i="2"/>
  <c r="E26" i="2"/>
  <c r="E27" i="2"/>
  <c r="E28" i="2"/>
  <c r="E29" i="2"/>
  <c r="E30" i="2"/>
  <c r="E31" i="2"/>
  <c r="E12" i="2"/>
  <c r="E34" i="1"/>
  <c r="E33" i="1"/>
  <c r="E32" i="1"/>
  <c r="E31" i="1"/>
  <c r="E30" i="1"/>
  <c r="E29" i="1"/>
  <c r="E28" i="1"/>
  <c r="E25" i="1"/>
  <c r="E16" i="1"/>
  <c r="E17" i="1"/>
  <c r="E18" i="1"/>
  <c r="E19" i="1"/>
  <c r="E20" i="1"/>
  <c r="E21" i="1"/>
  <c r="E24" i="1"/>
  <c r="E26" i="1"/>
  <c r="E15" i="1"/>
</calcChain>
</file>

<file path=xl/sharedStrings.xml><?xml version="1.0" encoding="utf-8"?>
<sst xmlns="http://schemas.openxmlformats.org/spreadsheetml/2006/main" count="588" uniqueCount="318">
  <si>
    <t>Приложение № 1</t>
  </si>
  <si>
    <t>К решению Совета депутатов</t>
  </si>
  <si>
    <t xml:space="preserve">муниципального образования </t>
  </si>
  <si>
    <t>Бобровский сельсовет за 2017»</t>
  </si>
  <si>
    <t>ДОХОДЫ</t>
  </si>
  <si>
    <t xml:space="preserve">бюджета муниципального образования Бобровский сельсовет за 2017 год </t>
  </si>
  <si>
    <t>по кодам классификации доходов бюджета.</t>
  </si>
  <si>
    <r>
      <t>. тыс. руб</t>
    </r>
    <r>
      <rPr>
        <b/>
        <sz val="9"/>
        <color theme="1"/>
        <rFont val="Times New Roman"/>
        <family val="1"/>
        <charset val="204"/>
      </rPr>
      <t xml:space="preserve">. </t>
    </r>
  </si>
  <si>
    <t xml:space="preserve"> Коды бюджетной классификации </t>
  </si>
  <si>
    <t xml:space="preserve"> Наименование</t>
  </si>
  <si>
    <t xml:space="preserve"> План </t>
  </si>
  <si>
    <t>Факт</t>
  </si>
  <si>
    <t xml:space="preserve"> % исполнения</t>
  </si>
  <si>
    <t xml:space="preserve"> собственные доходы </t>
  </si>
  <si>
    <t>182 1 01 02000 01 0000 110</t>
  </si>
  <si>
    <t>Налог на доходы физических лиц</t>
  </si>
  <si>
    <t>182 1 05 03000 01 0000 110</t>
  </si>
  <si>
    <t>Единый сельскохозяйственный налог</t>
  </si>
  <si>
    <t>182 1 06 01000 00 0000 110</t>
  </si>
  <si>
    <t>Налог на имущество с физических лиц</t>
  </si>
  <si>
    <t>182 1 06 06000 00 0000 110</t>
  </si>
  <si>
    <t>Земельный налог</t>
  </si>
  <si>
    <t>303 1 08 04020 01 0000 110</t>
  </si>
  <si>
    <t>Государственная пошлина</t>
  </si>
  <si>
    <t>Итого налоговых доходов</t>
  </si>
  <si>
    <t>303 1 11 00000 00 0000 120</t>
  </si>
  <si>
    <t>Доходы от использования имущества , находящегося в муниципальной собственности</t>
  </si>
  <si>
    <t>303 1 13 01000 00 0000 130</t>
  </si>
  <si>
    <t>Доходы от оказания платных услуг</t>
  </si>
  <si>
    <t>303 1 16 51000 02 0000 140</t>
  </si>
  <si>
    <t>Денежные взыскания, штрафы</t>
  </si>
  <si>
    <t>303 1 17 00000 00 0000180</t>
  </si>
  <si>
    <t xml:space="preserve">Прочие неналоговые доходы </t>
  </si>
  <si>
    <t>Итого неналоговых доходов</t>
  </si>
  <si>
    <t>Итого собственные доходы</t>
  </si>
  <si>
    <t>Безвозмездные поступления</t>
  </si>
  <si>
    <t>303 2 02 15001 00 0000 151</t>
  </si>
  <si>
    <t>Дотации на выравнивание бюджетной обеспеченности</t>
  </si>
  <si>
    <t>303 2 02 15002 00 0000 151</t>
  </si>
  <si>
    <t>Дотации бюджетам на поддержку мер по обеспечению сбалансированности бюджетов</t>
  </si>
  <si>
    <t>303 2 02 30000 00 0000 151</t>
  </si>
  <si>
    <t>Субвенции бюджетам бюджетной системы Российской Федерации</t>
  </si>
  <si>
    <t>303 2 02 40000 00 0000 151</t>
  </si>
  <si>
    <t>Иные межбюджетные трансферты</t>
  </si>
  <si>
    <t>303 2 02 90000 00 0000 151</t>
  </si>
  <si>
    <t>Прочие безвозмездные поступления от других бюджетов бюджетной системы</t>
  </si>
  <si>
    <t>Итого безвозмездных поступлений</t>
  </si>
  <si>
    <t>ВСЕГО ДОХОДОВ</t>
  </si>
  <si>
    <t xml:space="preserve">«Об отчете об исполнении бюджета </t>
  </si>
  <si>
    <t>Приложение № 2</t>
  </si>
  <si>
    <t>Доходы бюджета по кодам видов доходов, подвидов доходов, классификации операций сектора государственного управления, относящегося к доходам бюджета за 2017год</t>
  </si>
  <si>
    <t xml:space="preserve"> Наименование показателя</t>
  </si>
  <si>
    <t>Бюджетный код</t>
  </si>
  <si>
    <t>План</t>
  </si>
  <si>
    <t xml:space="preserve">% исполнения </t>
  </si>
  <si>
    <t>ДОХОДЫ БЮДЖЕТА - ВСЕГО</t>
  </si>
  <si>
    <t xml:space="preserve"> 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</si>
  <si>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</si>
  <si>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1 01 02010 01 0000 110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</si>
  <si>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</si>
  <si>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1 01 02020 01 0000 110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</si>
  <si>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</si>
  <si>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1 05 03000 01 0000 110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</si>
  <si>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</si>
  <si>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1 06 01030 10 0000 110</t>
  </si>
  <si>
    <t>Земельный налог с организаций, обладающих земельным участком, расположенным в границах сельских поселений</t>
  </si>
  <si>
    <t>1 06 06033 10 0000 110</t>
  </si>
  <si>
    <t>Земельный налог с физических лиц, обладающих земельным участком, расположенным в границах сельских поселений</t>
  </si>
  <si>
    <t>1 06 06043 10 0000 110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</si>
  <si>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 (сумма платежа (перерасчеты, недоимка и задолженность по соответствующему платежу, в том числе по отмененному))</t>
  </si>
  <si>
    <t>1 08 04020 01 0000 110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</si>
  <si>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</si>
  <si>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1 11 05075 10 0000 120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</si>
  <si>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</si>
  <si>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1 11 09045 10 0000 120</t>
  </si>
  <si>
    <t>Прочие доходы от оказания платных услуг получателями средств бюджетов сельских поселений</t>
  </si>
  <si>
    <t>1 13 01995 10 0000 130</t>
  </si>
  <si>
    <t xml:space="preserve">Денежные взыскания(штрафы) установленные законами субъектов РФ на несоблюдение муниципальных правовых актов, зачисляемые в бюджеты поселений </t>
  </si>
  <si>
    <t>1 16 51040 02 0000 140</t>
  </si>
  <si>
    <t>Прочие неналоговые доходы бюджетов сельских поселений</t>
  </si>
  <si>
    <t>1 17 05050 10 0000 180</t>
  </si>
  <si>
    <t>Дотации бюджетам сельских поселений на выравнивание бюджетной обеспеченности</t>
  </si>
  <si>
    <t>2 02 15001 10 0000 151</t>
  </si>
  <si>
    <t>Дотации бюджетам сельских поселений на поддержку мер по обеспечению сбалансированности бюджетов</t>
  </si>
  <si>
    <t>2 02 15002 10 0000 151</t>
  </si>
  <si>
    <t>Субвенции бюджетам сельских поселений на выполнение передаваемых полномочий субъектов Российской Федерации</t>
  </si>
  <si>
    <t xml:space="preserve"> 2 02 30024 10 0000 151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</si>
  <si>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</si>
  <si>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2 02 35118 10 0000 151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</si>
  <si>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</si>
  <si>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2 02 40014 10 0000 151</t>
  </si>
  <si>
    <t>Прочие безвозмездные поступления в бюджеты сельских поселений от бюджетов муниципальных районов</t>
  </si>
  <si>
    <t>2 02 90054 10 0000 151</t>
  </si>
  <si>
    <t>«Об отчете об исполнении бюджета</t>
  </si>
  <si>
    <t xml:space="preserve">муниципального образования  </t>
  </si>
  <si>
    <t>Бобровский сельсовет за 2017г»</t>
  </si>
  <si>
    <t>ведомственной структуре расходов бюджета за 2017 год</t>
  </si>
  <si>
    <t>Наименование</t>
  </si>
  <si>
    <t>Рз</t>
  </si>
  <si>
    <t>Пр</t>
  </si>
  <si>
    <t>ЦСР</t>
  </si>
  <si>
    <t>ВР</t>
  </si>
  <si>
    <t>Исполнено к плану</t>
  </si>
  <si>
    <t>Администрация Бобровского сельсовета Первомайского района Алтайского края</t>
  </si>
  <si>
    <t>Общегосударственные вопросы</t>
  </si>
  <si>
    <t>Функционирование высшего должностного лица субъекта Российской Федерации и муниципального образования</t>
  </si>
  <si>
    <t>Руководство и управление в сфере установленных функций органов государственной власти субъектов Российской Федерации и органов местного самоуправления</t>
  </si>
  <si>
    <t>01 0 00 00000</t>
  </si>
  <si>
    <t>Расходы на обеспечение деятельности органов местного самоуправления</t>
  </si>
  <si>
    <t>01 2 00 00000</t>
  </si>
  <si>
    <t>Глава муниципального образования</t>
  </si>
  <si>
    <t>01 2 00 10120</t>
  </si>
  <si>
    <t>Расходы на выплаты персоналу в целях  обеспечения выполнения функций  государственными (муниципальными) органами, казенными учреждениями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</si>
  <si>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</si>
  <si>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Центральный аппарат органов местного самоуправления</t>
  </si>
  <si>
    <t>01 2 00 10110</t>
  </si>
  <si>
    <t>Закупка товаров, работ и услуг для  обеспечения государственных (муниципальных) нужд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</si>
  <si>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</si>
  <si>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01 2 00  00000</t>
  </si>
  <si>
    <t>Уплата налогов, сборов и иных платежей</t>
  </si>
  <si>
    <t>Межбюджетные трансферты  общего характера бюджетам субъектов Российской Федерации и муниципальных образований</t>
  </si>
  <si>
    <t>Иные межбюджетные трансферты общего характера</t>
  </si>
  <si>
    <t>98 5 00 00000</t>
  </si>
  <si>
    <t>Mежбюджетные трансферты бюджетам муниципальных районов из бюджетов сельских поселений и межбюджетные трансферты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</si>
  <si>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98 5 00 60510</t>
  </si>
  <si>
    <t>Обеспечение  проведения выборов и референдумов</t>
  </si>
  <si>
    <t>Расходы на проведение выборов и референдумов</t>
  </si>
  <si>
    <t>01 3 00 00000</t>
  </si>
  <si>
    <t>Проведение выборов в представительные органы муниципального образования</t>
  </si>
  <si>
    <t>01 3 00 10240</t>
  </si>
  <si>
    <t>Резервные фонды местных администраций</t>
  </si>
  <si>
    <t>99 1 00 14100</t>
  </si>
  <si>
    <t>Резервные средства</t>
  </si>
  <si>
    <t>Другие общегосударственные вопросы</t>
  </si>
  <si>
    <t>Руководство и управление в сфере установленных функций</t>
  </si>
  <si>
    <t>01 4 00 00000</t>
  </si>
  <si>
    <t>Функционирование административных комиссий</t>
  </si>
  <si>
    <t>01 4 00 70060</t>
  </si>
  <si>
    <t>Расходы на обеспечение деятельности(оказания услуг)иных подведомственных учреждений</t>
  </si>
  <si>
    <t>02 5 00 00000</t>
  </si>
  <si>
    <t>Учреждения по обеспечению хозяйственного обслуживания</t>
  </si>
  <si>
    <t>02 5 00 10810</t>
  </si>
  <si>
    <t>Иные расходы органов государственной власти субъектов Российской Федерации и органов местного самоуправления</t>
  </si>
  <si>
    <t>99 0 00 00000</t>
  </si>
  <si>
    <t>Расходы на выполнение других обязательств государства</t>
  </si>
  <si>
    <t>Прочие выплаты по обязательствам государства</t>
  </si>
  <si>
    <t>9 9 00 14710</t>
  </si>
  <si>
    <t>99 9 00 14710</t>
  </si>
  <si>
    <t>Национальная оборона</t>
  </si>
  <si>
    <t>Мобилизационная  и вневойсковая подготовка</t>
  </si>
  <si>
    <t>Осуществление первичного воинского учета на территориях, где отсутствуют военные комиссариаты</t>
  </si>
  <si>
    <t>01 4 00 51180</t>
  </si>
  <si>
    <t>Национальная безопасность и правоохранительная деятельность</t>
  </si>
  <si>
    <t>Обеспечение пожарной безопасности</t>
  </si>
  <si>
    <t>Иные вопросы в области национальной обороны, национальной безопасности и правоохранительной деятельности</t>
  </si>
  <si>
    <t>93 0 00 00000</t>
  </si>
  <si>
    <t>Мероприятия по пожарной безопасности</t>
  </si>
  <si>
    <t>93 4 00 00000</t>
  </si>
  <si>
    <t>Обеспечение мер первичной противопожарной безопасности в границах населенных пунктов поселения</t>
  </si>
  <si>
    <t>93 4 00 60200</t>
  </si>
  <si>
    <t>3 4 00 60200</t>
  </si>
  <si>
    <t>Национальная экономика</t>
  </si>
  <si>
    <t>Другие вопросы в области национальной экономики)</t>
  </si>
  <si>
    <t>Муниципальная целевая программа "Информационное обеспечение управления недвижимостью, реформирования и регулирования земельных и имущественных отношений в Первомайском районе на 2016-2017 гг"</t>
  </si>
  <si>
    <t>23 0 00 00000</t>
  </si>
  <si>
    <t>Расходы на реализацию муниципальных целевых программ</t>
  </si>
  <si>
    <t>23 0 00 60990</t>
  </si>
  <si>
    <t>Жилищно-коммунальное хозяйство</t>
  </si>
  <si>
    <t>Благоустройство</t>
  </si>
  <si>
    <t>Иные вопросы в области жилищно-коммунального хозяйства</t>
  </si>
  <si>
    <t>92 0 00 00000</t>
  </si>
  <si>
    <t>Иные расходы в области жилищно-коммунального хозяйства</t>
  </si>
  <si>
    <t>92 9 00 00000</t>
  </si>
  <si>
    <t>Уличное освещение</t>
  </si>
  <si>
    <t>92 9 00 18050</t>
  </si>
  <si>
    <t>92 9 00 18080</t>
  </si>
  <si>
    <t>Прочие мероприятия по благоустройству городских округов и сельских поселений</t>
  </si>
  <si>
    <t>Сбор и удаление твердых бытовых отходов</t>
  </si>
  <si>
    <t>92 9 00 18090</t>
  </si>
  <si>
    <t>Софинсирование мероприятий по благоустройству кладбищ</t>
  </si>
  <si>
    <t>92 9 00 S1200</t>
  </si>
  <si>
    <t>Другие вопросы в области жилищно-коммунального хозяйств</t>
  </si>
  <si>
    <t>Расходы в области градостроения</t>
  </si>
  <si>
    <t>Культура, кинематография</t>
  </si>
  <si>
    <t>Иные вопросы в сфере культуры и средств массовой информации</t>
  </si>
  <si>
    <t>90 2 00 16510</t>
  </si>
  <si>
    <t>Социальная политика</t>
  </si>
  <si>
    <t>Пенсионное обеспечение</t>
  </si>
  <si>
    <t>90 0 00 00000</t>
  </si>
  <si>
    <t>Иные вопросы в области социальной сферы</t>
  </si>
  <si>
    <t>90 4 00 00000</t>
  </si>
  <si>
    <t>Иные вопросы в области социальной политики</t>
  </si>
  <si>
    <t>90 4 00 16270</t>
  </si>
  <si>
    <t>Доплаты к пенсии</t>
  </si>
  <si>
    <t>Другие вопросы в области социальной политики</t>
  </si>
  <si>
    <t>Социальное обеспечение и иные выплаты населению</t>
  </si>
  <si>
    <t>Физическая культура и спорт</t>
  </si>
  <si>
    <t>70 0 00 60990</t>
  </si>
  <si>
    <t>Итого</t>
  </si>
  <si>
    <t>Приложение № 3</t>
  </si>
  <si>
    <t>98 0 00 0000</t>
  </si>
  <si>
    <t>Мероприятия в сфере культуры и кинематографииСодержание памятников</t>
  </si>
  <si>
    <t>Приложение № 4</t>
  </si>
  <si>
    <t xml:space="preserve"> « Об  отчете  об исполнении    бюджета </t>
  </si>
  <si>
    <t>\</t>
  </si>
  <si>
    <t xml:space="preserve">   </t>
  </si>
  <si>
    <t xml:space="preserve">                                      тыс. руб.</t>
  </si>
  <si>
    <t>Наименование показателя</t>
  </si>
  <si>
    <t>Пз</t>
  </si>
  <si>
    <t>% исполнения</t>
  </si>
  <si>
    <t>ВСЕГО РАСХОДОВ</t>
  </si>
  <si>
    <t>ОБЩЕГОСУДАРСТВЕННЫЕ ВОПРОСЫ</t>
  </si>
  <si>
    <t>Функционирование высшего должностного лица субъекта РФ и муниципального образования</t>
  </si>
  <si>
    <t>Функционирование законодательных ( 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</si>
  <si>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РФ, высших  исполнительных органов государственной власти субъектов РФ, местных администраций</t>
  </si>
  <si>
    <t>Межбюджетные трансферты общего характера бюджетам субъектов РФ и муниципальных образований</t>
  </si>
  <si>
    <t>Проведение выборов и референдумов</t>
  </si>
  <si>
    <t>Резервные фонды</t>
  </si>
  <si>
    <t>ДРУГИЕ ОБЩЕГОСУДАРСТВЕННЫЕ ВОПРОСЫ</t>
  </si>
  <si>
    <t>НАЦИОНАЛЬНАЯ ОБОРОНА</t>
  </si>
  <si>
    <t>Расходы  по осуществление полномочий по первичному воинскому учету на территориях, где отсутствуют военные комиссариаты</t>
  </si>
  <si>
    <t>НАЦИОНАЛЬНАЯ БЕЗОПАСНОСТЬ И ПРАВООХРАНИТЕЛЬНАЯ ДЕЯТЕЛЬНОСТЬ</t>
  </si>
  <si>
    <t>Обеспечение  противопожарной безопасности</t>
  </si>
  <si>
    <t>НАЦИОНАЛЬНАЯ ЭКОНОМИКА</t>
  </si>
  <si>
    <t>ЖИЛИЩНО-КОММУНАЛЬНОЕ ХОЗЯЙСТВО</t>
  </si>
  <si>
    <t>Другие вопросы в области жилищно-коммунального хозяйства</t>
  </si>
  <si>
    <t xml:space="preserve">КУЛЬТУРА, КИНЕМАТОГРАФИЯ </t>
  </si>
  <si>
    <t>Другие вопросы в области культуры, кинематографии</t>
  </si>
  <si>
    <t>СОЦИАЛЬНАЯ ПОЛИТИКА</t>
  </si>
  <si>
    <t>ФИЗИЧЕСКАЯ КУЛЬТУРА И СПОРТ</t>
  </si>
  <si>
    <t xml:space="preserve">                                                                                               </t>
  </si>
  <si>
    <t>Приложение № 5</t>
  </si>
  <si>
    <t>Источники финансирования дефицита  бюджета по кодам классификации</t>
  </si>
  <si>
    <t xml:space="preserve">источников финансирования дефицитов бюджета муниципального образования Бобровский  </t>
  </si>
  <si>
    <t>000 00 00 00 0000 0000 000</t>
  </si>
  <si>
    <t>В том числе:</t>
  </si>
  <si>
    <t>Источники внутреннего финансирования бюджетов</t>
  </si>
  <si>
    <t>000 01 00 00 0000 0000 000</t>
  </si>
  <si>
    <t>Из них:</t>
  </si>
  <si>
    <t>Изменение остатков средств на счетах по учету средств бюджета</t>
  </si>
  <si>
    <t>000 01 05 00 0000 0000 000</t>
  </si>
  <si>
    <t xml:space="preserve">« Об  отчете  об исполнении    бюджета </t>
  </si>
  <si>
    <t>Код  источника финансирования дефицита бюджета по бюджетной классификации</t>
  </si>
  <si>
    <t>Исполнено</t>
  </si>
  <si>
    <t>Источники финансированиядефицита бюджета-всего</t>
  </si>
  <si>
    <r>
      <t xml:space="preserve">                                   </t>
    </r>
    <r>
      <rPr>
        <sz val="9"/>
        <color theme="1"/>
        <rFont val="Times New Roman"/>
        <family val="1"/>
        <charset val="204"/>
      </rPr>
      <t>тыс. руб</t>
    </r>
    <r>
      <rPr>
        <b/>
        <sz val="9"/>
        <color theme="1"/>
        <rFont val="Times New Roman"/>
        <family val="1"/>
        <charset val="204"/>
      </rPr>
      <t>.</t>
    </r>
  </si>
  <si>
    <t>Приложение № 6</t>
  </si>
  <si>
    <t>по кодам групп, подгрупп, статей, видов источников финансирования дефицитов бюджетов классификации операций</t>
  </si>
  <si>
    <t>сектора государственного управления, относящихся к источникам финансирования дефицитов бюджетов</t>
  </si>
  <si>
    <t>Тыс. руб.</t>
  </si>
  <si>
    <t>Адми-нистра-тор</t>
  </si>
  <si>
    <t>Груп-па</t>
  </si>
  <si>
    <t>Под-груп-па</t>
  </si>
  <si>
    <t>Статья</t>
  </si>
  <si>
    <t>Под-статья</t>
  </si>
  <si>
    <t>Элемент</t>
  </si>
  <si>
    <t>Прог-рамма</t>
  </si>
  <si>
    <t>Агифд</t>
  </si>
  <si>
    <t>Увеличение остатков средств бюджетов</t>
  </si>
  <si>
    <t>Уменьшение остатков средств бюджетов</t>
  </si>
  <si>
    <t>Увеличение прочих остатков средств бюджетов</t>
  </si>
  <si>
    <t>Уменьшение прочих остатков средств бюджетов</t>
  </si>
  <si>
    <t>Увеличение прочих остатков денежных средств бюджетов сельских поселений</t>
  </si>
  <si>
    <t>Уменьшение прочих остатков денежных средств бюджетов сельских поселений</t>
  </si>
  <si>
    <t xml:space="preserve">    тыс. руб.</t>
  </si>
  <si>
    <r>
      <t>тыс. руб</t>
    </r>
    <r>
      <rPr>
        <b/>
        <sz val="9"/>
        <color theme="1"/>
        <rFont val="Times New Roman"/>
        <family val="1"/>
        <charset val="204"/>
      </rPr>
      <t xml:space="preserve">. </t>
    </r>
  </si>
  <si>
    <t>01</t>
  </si>
  <si>
    <t>02</t>
  </si>
  <si>
    <t>05</t>
  </si>
  <si>
    <t>08</t>
  </si>
  <si>
    <t>03</t>
  </si>
  <si>
    <t>04</t>
  </si>
  <si>
    <t>Мероприятия в области здравоохранения, спорта и физической культуры, туризма</t>
  </si>
  <si>
    <t xml:space="preserve">Иные вопросы  в сфере  здравоохранения, физической культуры и спорта </t>
  </si>
  <si>
    <t>06</t>
  </si>
  <si>
    <t>07</t>
  </si>
  <si>
    <t>подразделам классификации расходов бюджета за 2017 год</t>
  </si>
  <si>
    <t>Другие вопросы в области ннациональной экономики</t>
  </si>
  <si>
    <t>10</t>
  </si>
  <si>
    <t>12</t>
  </si>
  <si>
    <t>сельсовет за 2017 год</t>
  </si>
  <si>
    <t>Источники финансирования дефицита  бюджета муниципального образования Бобровский  сельсовет за 2017 год</t>
  </si>
  <si>
    <t>План на 2017 год</t>
  </si>
  <si>
    <t>Факт  за 2017 год</t>
  </si>
  <si>
    <t>СОВЕТ ДЕПУТАТОВ БОБРОВСКОГО СЕЛЬСОВЕТА</t>
  </si>
  <si>
    <t>ПЕРВОМАЙСКОГО РАЙОНА АЛТАЙСКОГО КРАЯ</t>
  </si>
  <si>
    <t xml:space="preserve">                                                            с. Бобровка</t>
  </si>
  <si>
    <t xml:space="preserve">Об утверждении отчета об исполнении  бюджета </t>
  </si>
  <si>
    <t>муниципального образования  Бобровский сельсовет за 2017 год</t>
  </si>
  <si>
    <t>Бобровский сельсовет за 2017 год по следующим показателям:</t>
  </si>
  <si>
    <t xml:space="preserve">    2)  по расходам  бюджета поселения в сумме                              5064,7 тыс. руб.;</t>
  </si>
  <si>
    <t xml:space="preserve">  </t>
  </si>
  <si>
    <t xml:space="preserve">                                                  </t>
  </si>
  <si>
    <r>
      <t xml:space="preserve">  В соответствии с пунктом 3</t>
    </r>
    <r>
      <rPr>
        <sz val="13"/>
        <color rgb="FFFF0000"/>
        <rFont val="Times New Roman"/>
        <family val="1"/>
        <charset val="204"/>
      </rPr>
      <t xml:space="preserve"> </t>
    </r>
    <r>
      <rPr>
        <sz val="13"/>
        <color theme="1"/>
        <rFont val="Times New Roman"/>
        <family val="1"/>
        <charset val="204"/>
      </rPr>
      <t>статьи 52 Устава муниципального образования Бобровский сельсовет  Совет  депутатов решил:</t>
    </r>
  </si>
  <si>
    <r>
      <t xml:space="preserve">    1)</t>
    </r>
    <r>
      <rPr>
        <sz val="7"/>
        <color theme="1"/>
        <rFont val="Times New Roman"/>
        <family val="1"/>
        <charset val="204"/>
      </rPr>
      <t>   </t>
    </r>
    <r>
      <rPr>
        <sz val="13"/>
        <color theme="1"/>
        <rFont val="Times New Roman"/>
        <family val="1"/>
        <charset val="204"/>
      </rPr>
      <t xml:space="preserve">по доходам бюджета поселения в сумме                                6340,7 тыс. руб.; </t>
    </r>
  </si>
  <si>
    <t xml:space="preserve">    3)  превышение доходов над расходами в сумме                        1275,9 тыс. руб.</t>
  </si>
  <si>
    <t xml:space="preserve">    1) по кодам классификации доходов бюджета Российской Федерации, согласно приложению 1  к настоящему решению;</t>
  </si>
  <si>
    <t xml:space="preserve">    2)  по кодам видов доходов, подвидов доходов, классификации операций сектора государственного управления, относящихся к доходам бюджета, согласно приложению 2  к настоящему решению;</t>
  </si>
  <si>
    <t>1.   Утвердить  отчет об исполнении бюджета муниципального образования</t>
  </si>
  <si>
    <t>2.  Утвердить доходы бюджета поселения за 2017 год:</t>
  </si>
  <si>
    <t>3.   Утвердить расходы бюджета поселения за 2017 год:</t>
  </si>
  <si>
    <t>4.  Утвердить источники финансирования дефицита бюджета:</t>
  </si>
  <si>
    <r>
      <t xml:space="preserve">    1)  по кодам классификации источников финансирования дефицита бюджета</t>
    </r>
    <r>
      <rPr>
        <b/>
        <sz val="13"/>
        <color theme="1"/>
        <rFont val="Times New Roman"/>
        <family val="1"/>
        <charset val="204"/>
      </rPr>
      <t xml:space="preserve"> </t>
    </r>
    <r>
      <rPr>
        <sz val="13"/>
        <color theme="1"/>
        <rFont val="Times New Roman"/>
        <family val="1"/>
        <charset val="204"/>
      </rPr>
      <t>поселения, согласно приложению 5 к настоящему решению.</t>
    </r>
  </si>
  <si>
    <t xml:space="preserve">      2) по кодам групп, подгрупп, статей, видов источников финансирования дефицита бюджета классификации операций сектора государственного управления, относящихся к источникам финансирования дефицитов бюджетов, согласно приложению 6 к настоящему решению.</t>
  </si>
  <si>
    <t>5.  Настоящее решение вступает в силу после обнародования  в установленном порядке.</t>
  </si>
  <si>
    <t>6. Контроль за исполнением настоящего решения возложить на постоянную комиссию по бюджету и налоговой  политике (Пугачев Е.В.).</t>
  </si>
  <si>
    <t xml:space="preserve">       Глава Бобровского сельсовета                                                              Ванпилин С.Н.</t>
  </si>
  <si>
    <t xml:space="preserve">    1)  по ведомственной структуре расходов бюджета Российской Федерации за 2017 год согласно приложению 3 к настоящему решению.</t>
  </si>
  <si>
    <t xml:space="preserve">     2)   по разделам и подразделам классификации расходов бюджетов на 2017 год, согласно приложению 4 к настоящему решению;</t>
  </si>
  <si>
    <t xml:space="preserve">Расходы бюджета  муниципального образования Бобровский сельсовет по </t>
  </si>
  <si>
    <t>Расходы бюджета  муниципального образования Бобровский сельсовет по разделам и</t>
  </si>
  <si>
    <t xml:space="preserve">" 16  " апреля   2018 г.                                                                                                                №  14  </t>
  </si>
  <si>
    <t>«16 » апреля 2018 г. № 14</t>
  </si>
  <si>
    <t xml:space="preserve"> «16 » апреля 2018 г. № 14  </t>
  </si>
  <si>
    <t xml:space="preserve"> «16 » апреля 2018г. №  14 </t>
  </si>
  <si>
    <t xml:space="preserve"> «16 » апреля 2018 г. №   14</t>
  </si>
  <si>
    <t xml:space="preserve"> «16» апреля 2018 г. №  14</t>
  </si>
  <si>
    <t xml:space="preserve">                                                        РЕШЕНИЕ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</si>
</sst>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2" x14ac:knownFonts="1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sz val="13"/>
      <color rgb="FFFF0000"/>
      <name val="Times New Roman"/>
      <family val="1"/>
      <charset val="204"/>
    </font>
    <font>
      <sz val="7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60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right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top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right" vertical="center" indent="15"/>
    </xf>
    <xf numFmtId="0" fontId="2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right" vertical="center" wrapText="1"/>
    </xf>
    <xf numFmtId="9" fontId="1" fillId="2" borderId="1" xfId="1" applyFont="1" applyFill="1" applyBorder="1" applyAlignment="1">
      <alignment horizontal="right" vertical="center" wrapText="1"/>
    </xf>
    <xf numFmtId="9" fontId="3" fillId="0" borderId="1" xfId="1" applyFont="1" applyBorder="1" applyAlignment="1">
      <alignment horizontal="center" vertical="center" wrapText="1"/>
    </xf>
    <xf numFmtId="164" fontId="3" fillId="0" borderId="1" xfId="1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10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0" xfId="0" applyFont="1"/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justify" vertical="center" wrapText="1"/>
    </xf>
    <xf numFmtId="0" fontId="0" fillId="0" borderId="0" xfId="0"/>
    <xf numFmtId="0" fontId="3" fillId="0" borderId="0" xfId="0" applyFont="1" applyAlignment="1">
      <alignment vertical="center"/>
    </xf>
    <xf numFmtId="0" fontId="1" fillId="0" borderId="0" xfId="0" applyFont="1" applyAlignment="1">
      <alignment horizontal="left" vertical="center" indent="15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right" vertical="center"/>
    </xf>
    <xf numFmtId="0" fontId="1" fillId="0" borderId="3" xfId="0" applyFont="1" applyBorder="1" applyAlignment="1">
      <alignment horizontal="right" vertical="center"/>
    </xf>
    <xf numFmtId="0" fontId="11" fillId="0" borderId="0" xfId="0" applyFont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topLeftCell="A20" zoomScale="70" zoomScaleNormal="70" workbookViewId="0">
      <selection activeCell="A9" sqref="A9:F9"/>
    </sheetView>
  </sheetViews>
  <sheetFormatPr defaultRowHeight="15" x14ac:dyDescent="0.25"/>
  <cols>
    <col min="1" max="6" width="16.7109375" customWidth="1"/>
  </cols>
  <sheetData>
    <row r="1" spans="1:6" ht="16.5" x14ac:dyDescent="0.25">
      <c r="A1" s="44" t="s">
        <v>284</v>
      </c>
      <c r="B1" s="44"/>
      <c r="C1" s="44"/>
      <c r="D1" s="44"/>
      <c r="E1" s="44"/>
      <c r="F1" s="44"/>
    </row>
    <row r="2" spans="1:6" ht="16.5" x14ac:dyDescent="0.25">
      <c r="A2" s="44" t="s">
        <v>285</v>
      </c>
      <c r="B2" s="44"/>
      <c r="C2" s="44"/>
      <c r="D2" s="44"/>
      <c r="E2" s="44"/>
      <c r="F2" s="44"/>
    </row>
    <row r="3" spans="1:6" ht="16.5" x14ac:dyDescent="0.25">
      <c r="A3" s="39"/>
      <c r="B3" s="40"/>
      <c r="C3" s="40"/>
      <c r="D3" s="40"/>
      <c r="E3" s="40"/>
      <c r="F3" s="40"/>
    </row>
    <row r="4" spans="1:6" ht="16.5" x14ac:dyDescent="0.25">
      <c r="A4" s="45" t="s">
        <v>317</v>
      </c>
      <c r="B4" s="45"/>
      <c r="C4" s="45"/>
      <c r="D4" s="45"/>
      <c r="E4" s="45"/>
      <c r="F4" s="45"/>
    </row>
    <row r="5" spans="1:6" ht="16.5" x14ac:dyDescent="0.25">
      <c r="A5" s="46"/>
      <c r="B5" s="46"/>
      <c r="C5" s="46"/>
      <c r="D5" s="46"/>
      <c r="E5" s="46"/>
      <c r="F5" s="46"/>
    </row>
    <row r="6" spans="1:6" ht="16.5" x14ac:dyDescent="0.25">
      <c r="A6" s="46" t="s">
        <v>311</v>
      </c>
      <c r="B6" s="46"/>
      <c r="C6" s="46"/>
      <c r="D6" s="46"/>
      <c r="E6" s="46"/>
      <c r="F6" s="46"/>
    </row>
    <row r="7" spans="1:6" ht="16.5" x14ac:dyDescent="0.25">
      <c r="A7" s="46" t="s">
        <v>286</v>
      </c>
      <c r="B7" s="46"/>
      <c r="C7" s="46"/>
      <c r="D7" s="46"/>
      <c r="E7" s="46"/>
      <c r="F7" s="46"/>
    </row>
    <row r="8" spans="1:6" ht="16.5" x14ac:dyDescent="0.25">
      <c r="A8" s="46"/>
      <c r="B8" s="46"/>
      <c r="C8" s="46"/>
      <c r="D8" s="46"/>
      <c r="E8" s="46"/>
      <c r="F8" s="46"/>
    </row>
    <row r="9" spans="1:6" ht="16.5" x14ac:dyDescent="0.25">
      <c r="A9" s="46"/>
      <c r="B9" s="46"/>
      <c r="C9" s="46"/>
      <c r="D9" s="46"/>
      <c r="E9" s="46"/>
      <c r="F9" s="46"/>
    </row>
    <row r="10" spans="1:6" ht="16.5" x14ac:dyDescent="0.25">
      <c r="A10" s="44" t="s">
        <v>287</v>
      </c>
      <c r="B10" s="44"/>
      <c r="C10" s="44"/>
      <c r="D10" s="44"/>
      <c r="E10" s="44"/>
      <c r="F10" s="44"/>
    </row>
    <row r="11" spans="1:6" ht="16.5" x14ac:dyDescent="0.25">
      <c r="A11" s="44" t="s">
        <v>288</v>
      </c>
      <c r="B11" s="44"/>
      <c r="C11" s="44"/>
      <c r="D11" s="44"/>
      <c r="E11" s="44"/>
      <c r="F11" s="44"/>
    </row>
    <row r="12" spans="1:6" ht="16.5" x14ac:dyDescent="0.25">
      <c r="A12" s="47"/>
      <c r="B12" s="47"/>
      <c r="C12" s="47"/>
      <c r="D12" s="47"/>
      <c r="E12" s="47"/>
      <c r="F12" s="47"/>
    </row>
    <row r="13" spans="1:6" ht="33" customHeight="1" x14ac:dyDescent="0.25">
      <c r="A13" s="47" t="s">
        <v>293</v>
      </c>
      <c r="B13" s="47"/>
      <c r="C13" s="47"/>
      <c r="D13" s="47"/>
      <c r="E13" s="47"/>
      <c r="F13" s="47"/>
    </row>
    <row r="14" spans="1:6" ht="16.5" x14ac:dyDescent="0.25">
      <c r="A14" s="46" t="s">
        <v>298</v>
      </c>
      <c r="B14" s="46"/>
      <c r="C14" s="46"/>
      <c r="D14" s="46"/>
      <c r="E14" s="46"/>
      <c r="F14" s="46"/>
    </row>
    <row r="15" spans="1:6" ht="16.5" x14ac:dyDescent="0.25">
      <c r="A15" s="44" t="s">
        <v>289</v>
      </c>
      <c r="B15" s="44"/>
      <c r="C15" s="44"/>
      <c r="D15" s="44"/>
      <c r="E15" s="44"/>
      <c r="F15" s="44"/>
    </row>
    <row r="16" spans="1:6" ht="16.5" x14ac:dyDescent="0.25">
      <c r="A16" s="47" t="s">
        <v>294</v>
      </c>
      <c r="B16" s="47"/>
      <c r="C16" s="47"/>
      <c r="D16" s="47"/>
      <c r="E16" s="47"/>
      <c r="F16" s="47"/>
    </row>
    <row r="17" spans="1:6" ht="16.5" x14ac:dyDescent="0.25">
      <c r="A17" s="47" t="s">
        <v>290</v>
      </c>
      <c r="B17" s="47"/>
      <c r="C17" s="47"/>
      <c r="D17" s="47"/>
      <c r="E17" s="47"/>
      <c r="F17" s="47"/>
    </row>
    <row r="18" spans="1:6" ht="16.5" x14ac:dyDescent="0.25">
      <c r="A18" s="47" t="s">
        <v>295</v>
      </c>
      <c r="B18" s="47"/>
      <c r="C18" s="47"/>
      <c r="D18" s="47"/>
      <c r="E18" s="47"/>
      <c r="F18" s="47"/>
    </row>
    <row r="19" spans="1:6" ht="16.5" x14ac:dyDescent="0.25">
      <c r="A19" s="47" t="s">
        <v>299</v>
      </c>
      <c r="B19" s="47"/>
      <c r="C19" s="47"/>
      <c r="D19" s="47"/>
      <c r="E19" s="47"/>
      <c r="F19" s="47"/>
    </row>
    <row r="20" spans="1:6" ht="33" customHeight="1" x14ac:dyDescent="0.25">
      <c r="A20" s="47" t="s">
        <v>296</v>
      </c>
      <c r="B20" s="47"/>
      <c r="C20" s="47"/>
      <c r="D20" s="47"/>
      <c r="E20" s="47"/>
      <c r="F20" s="47"/>
    </row>
    <row r="21" spans="1:6" ht="49.5" customHeight="1" x14ac:dyDescent="0.25">
      <c r="A21" s="45" t="s">
        <v>297</v>
      </c>
      <c r="B21" s="45"/>
      <c r="C21" s="45"/>
      <c r="D21" s="45"/>
      <c r="E21" s="45"/>
      <c r="F21" s="45"/>
    </row>
    <row r="22" spans="1:6" ht="16.5" x14ac:dyDescent="0.25">
      <c r="A22" s="47" t="s">
        <v>300</v>
      </c>
      <c r="B22" s="47"/>
      <c r="C22" s="47"/>
      <c r="D22" s="47"/>
      <c r="E22" s="47"/>
      <c r="F22" s="47"/>
    </row>
    <row r="23" spans="1:6" ht="33" customHeight="1" x14ac:dyDescent="0.25">
      <c r="A23" s="45" t="s">
        <v>307</v>
      </c>
      <c r="B23" s="45"/>
      <c r="C23" s="45"/>
      <c r="D23" s="45"/>
      <c r="E23" s="45"/>
      <c r="F23" s="45"/>
    </row>
    <row r="24" spans="1:6" ht="33" customHeight="1" x14ac:dyDescent="0.25">
      <c r="A24" s="45" t="s">
        <v>308</v>
      </c>
      <c r="B24" s="45"/>
      <c r="C24" s="45"/>
      <c r="D24" s="45"/>
      <c r="E24" s="45"/>
      <c r="F24" s="45"/>
    </row>
    <row r="25" spans="1:6" ht="16.5" x14ac:dyDescent="0.25">
      <c r="A25" s="47" t="s">
        <v>301</v>
      </c>
      <c r="B25" s="47"/>
      <c r="C25" s="47"/>
      <c r="D25" s="47"/>
      <c r="E25" s="47"/>
      <c r="F25" s="47"/>
    </row>
    <row r="26" spans="1:6" ht="33" customHeight="1" x14ac:dyDescent="0.25">
      <c r="A26" s="47" t="s">
        <v>302</v>
      </c>
      <c r="B26" s="47"/>
      <c r="C26" s="47"/>
      <c r="D26" s="47"/>
      <c r="E26" s="47"/>
      <c r="F26" s="47"/>
    </row>
    <row r="27" spans="1:6" ht="49.5" customHeight="1" x14ac:dyDescent="0.25">
      <c r="A27" s="47" t="s">
        <v>303</v>
      </c>
      <c r="B27" s="47"/>
      <c r="C27" s="47"/>
      <c r="D27" s="47"/>
      <c r="E27" s="47"/>
      <c r="F27" s="47"/>
    </row>
    <row r="28" spans="1:6" ht="16.5" x14ac:dyDescent="0.25">
      <c r="A28" s="47" t="s">
        <v>304</v>
      </c>
      <c r="B28" s="47"/>
      <c r="C28" s="47"/>
      <c r="D28" s="47"/>
      <c r="E28" s="47"/>
      <c r="F28" s="47"/>
    </row>
    <row r="29" spans="1:6" ht="33" customHeight="1" x14ac:dyDescent="0.25">
      <c r="A29" s="47" t="s">
        <v>305</v>
      </c>
      <c r="B29" s="47"/>
      <c r="C29" s="47"/>
      <c r="D29" s="47"/>
      <c r="E29" s="47"/>
      <c r="F29" s="47"/>
    </row>
    <row r="30" spans="1:6" ht="16.5" x14ac:dyDescent="0.25">
      <c r="A30" s="47" t="s">
        <v>291</v>
      </c>
      <c r="B30" s="47"/>
      <c r="C30" s="47"/>
      <c r="D30" s="47"/>
      <c r="E30" s="47"/>
      <c r="F30" s="47"/>
    </row>
    <row r="31" spans="1:6" ht="16.5" x14ac:dyDescent="0.25">
      <c r="A31" s="46" t="s">
        <v>306</v>
      </c>
      <c r="B31" s="46"/>
      <c r="C31" s="46"/>
      <c r="D31" s="46"/>
      <c r="E31" s="46"/>
      <c r="F31" s="46"/>
    </row>
    <row r="32" spans="1:6" x14ac:dyDescent="0.25">
      <c r="A32" s="49"/>
      <c r="B32" s="49"/>
      <c r="C32" s="49"/>
      <c r="D32" s="49"/>
      <c r="E32" s="49"/>
      <c r="F32" s="49"/>
    </row>
    <row r="33" spans="1:6" x14ac:dyDescent="0.25">
      <c r="A33" s="50"/>
      <c r="B33" s="50"/>
      <c r="C33" s="50"/>
      <c r="D33" s="50"/>
      <c r="E33" s="50"/>
      <c r="F33" s="50"/>
    </row>
    <row r="34" spans="1:6" x14ac:dyDescent="0.25">
      <c r="A34" s="50" t="s">
        <v>292</v>
      </c>
      <c r="B34" s="50"/>
      <c r="C34" s="50"/>
      <c r="D34" s="50"/>
      <c r="E34" s="50"/>
      <c r="F34" s="50"/>
    </row>
    <row r="35" spans="1:6" x14ac:dyDescent="0.25">
      <c r="A35" s="48"/>
      <c r="B35" s="48"/>
      <c r="C35" s="48"/>
      <c r="D35" s="48"/>
      <c r="E35" s="48"/>
      <c r="F35" s="48"/>
    </row>
  </sheetData>
  <mergeCells count="34">
    <mergeCell ref="A35:F35"/>
    <mergeCell ref="A24:F24"/>
    <mergeCell ref="A25:F25"/>
    <mergeCell ref="A26:F26"/>
    <mergeCell ref="A27:F27"/>
    <mergeCell ref="A28:F28"/>
    <mergeCell ref="A29:F29"/>
    <mergeCell ref="A30:F30"/>
    <mergeCell ref="A31:F31"/>
    <mergeCell ref="A32:F32"/>
    <mergeCell ref="A33:F33"/>
    <mergeCell ref="A34:F34"/>
    <mergeCell ref="A23:F23"/>
    <mergeCell ref="A12:F12"/>
    <mergeCell ref="A13:F13"/>
    <mergeCell ref="A14:F14"/>
    <mergeCell ref="A15:F15"/>
    <mergeCell ref="A16:F16"/>
    <mergeCell ref="A17:F17"/>
    <mergeCell ref="A18:F18"/>
    <mergeCell ref="A19:F19"/>
    <mergeCell ref="A20:F20"/>
    <mergeCell ref="A21:F21"/>
    <mergeCell ref="A22:F22"/>
    <mergeCell ref="A11:F11"/>
    <mergeCell ref="A1:F1"/>
    <mergeCell ref="A2:F2"/>
    <mergeCell ref="A4:F4"/>
    <mergeCell ref="A5:F5"/>
    <mergeCell ref="A6:F6"/>
    <mergeCell ref="A7:F7"/>
    <mergeCell ref="A8:F8"/>
    <mergeCell ref="A9:F9"/>
    <mergeCell ref="A10:F10"/>
  </mergeCells>
  <pageMargins left="0.7" right="0.7" top="0.75" bottom="0.75" header="0.3" footer="0.3"/>
  <pageSetup paperSize="9" scale="8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"/>
  <sheetViews>
    <sheetView zoomScale="115" zoomScaleNormal="115" workbookViewId="0">
      <selection activeCell="A9" sqref="A9:E9"/>
    </sheetView>
  </sheetViews>
  <sheetFormatPr defaultRowHeight="15" x14ac:dyDescent="0.25"/>
  <cols>
    <col min="1" max="1" width="26.28515625" bestFit="1" customWidth="1"/>
    <col min="2" max="2" width="30" customWidth="1"/>
    <col min="3" max="5" width="10.140625" customWidth="1"/>
  </cols>
  <sheetData>
    <row r="1" spans="1:5" x14ac:dyDescent="0.25">
      <c r="C1" s="55" t="s">
        <v>0</v>
      </c>
      <c r="D1" s="55"/>
      <c r="E1" s="55"/>
    </row>
    <row r="2" spans="1:5" x14ac:dyDescent="0.25">
      <c r="C2" s="55" t="s">
        <v>1</v>
      </c>
      <c r="D2" s="55"/>
      <c r="E2" s="55"/>
    </row>
    <row r="3" spans="1:5" x14ac:dyDescent="0.25">
      <c r="C3" s="55" t="s">
        <v>48</v>
      </c>
      <c r="D3" s="55"/>
      <c r="E3" s="55"/>
    </row>
    <row r="4" spans="1:5" x14ac:dyDescent="0.25">
      <c r="C4" s="55" t="s">
        <v>2</v>
      </c>
      <c r="D4" s="55"/>
      <c r="E4" s="55"/>
    </row>
    <row r="5" spans="1:5" x14ac:dyDescent="0.25">
      <c r="C5" s="55" t="s">
        <v>3</v>
      </c>
      <c r="D5" s="55"/>
      <c r="E5" s="55"/>
    </row>
    <row r="6" spans="1:5" x14ac:dyDescent="0.25">
      <c r="C6" s="51" t="s">
        <v>312</v>
      </c>
      <c r="D6" s="51"/>
      <c r="E6" s="51"/>
    </row>
    <row r="7" spans="1:5" x14ac:dyDescent="0.25">
      <c r="A7" s="1"/>
    </row>
    <row r="8" spans="1:5" x14ac:dyDescent="0.25">
      <c r="A8" s="52" t="s">
        <v>4</v>
      </c>
      <c r="B8" s="52"/>
      <c r="C8" s="52"/>
      <c r="D8" s="52"/>
      <c r="E8" s="52"/>
    </row>
    <row r="9" spans="1:5" x14ac:dyDescent="0.25">
      <c r="A9" s="52" t="s">
        <v>5</v>
      </c>
      <c r="B9" s="52"/>
      <c r="C9" s="52"/>
      <c r="D9" s="52"/>
      <c r="E9" s="52"/>
    </row>
    <row r="10" spans="1:5" x14ac:dyDescent="0.25">
      <c r="A10" s="52" t="s">
        <v>6</v>
      </c>
      <c r="B10" s="52"/>
      <c r="C10" s="52"/>
      <c r="D10" s="52"/>
      <c r="E10" s="52"/>
    </row>
    <row r="11" spans="1:5" x14ac:dyDescent="0.25">
      <c r="A11" s="53" t="s">
        <v>7</v>
      </c>
      <c r="B11" s="53"/>
      <c r="C11" s="53"/>
      <c r="D11" s="53"/>
      <c r="E11" s="53"/>
    </row>
    <row r="12" spans="1:5" x14ac:dyDescent="0.25">
      <c r="A12" s="54" t="s">
        <v>8</v>
      </c>
      <c r="B12" s="54" t="s">
        <v>9</v>
      </c>
      <c r="C12" s="54" t="s">
        <v>10</v>
      </c>
      <c r="D12" s="54" t="s">
        <v>11</v>
      </c>
      <c r="E12" s="54" t="s">
        <v>12</v>
      </c>
    </row>
    <row r="13" spans="1:5" x14ac:dyDescent="0.25">
      <c r="A13" s="54"/>
      <c r="B13" s="54"/>
      <c r="C13" s="54"/>
      <c r="D13" s="54"/>
      <c r="E13" s="54"/>
    </row>
    <row r="14" spans="1:5" x14ac:dyDescent="0.25">
      <c r="A14" s="4"/>
      <c r="B14" s="5" t="s">
        <v>13</v>
      </c>
      <c r="C14" s="6"/>
      <c r="D14" s="6"/>
      <c r="E14" s="6"/>
    </row>
    <row r="15" spans="1:5" x14ac:dyDescent="0.25">
      <c r="A15" s="7" t="s">
        <v>14</v>
      </c>
      <c r="B15" s="7" t="s">
        <v>15</v>
      </c>
      <c r="C15" s="8">
        <v>570</v>
      </c>
      <c r="D15" s="8">
        <v>468.1</v>
      </c>
      <c r="E15" s="30">
        <f>D15/C15</f>
        <v>0.82122807017543864</v>
      </c>
    </row>
    <row r="16" spans="1:5" x14ac:dyDescent="0.25">
      <c r="A16" s="7" t="s">
        <v>16</v>
      </c>
      <c r="B16" s="7" t="s">
        <v>17</v>
      </c>
      <c r="C16" s="8">
        <v>6</v>
      </c>
      <c r="D16" s="8">
        <v>6.6</v>
      </c>
      <c r="E16" s="30">
        <f t="shared" ref="E16:E26" si="0">D16/C16</f>
        <v>1.0999999999999999</v>
      </c>
    </row>
    <row r="17" spans="1:5" x14ac:dyDescent="0.25">
      <c r="A17" s="7" t="s">
        <v>18</v>
      </c>
      <c r="B17" s="7" t="s">
        <v>19</v>
      </c>
      <c r="C17" s="8">
        <v>613</v>
      </c>
      <c r="D17" s="8">
        <v>613</v>
      </c>
      <c r="E17" s="30">
        <f t="shared" si="0"/>
        <v>1</v>
      </c>
    </row>
    <row r="18" spans="1:5" x14ac:dyDescent="0.25">
      <c r="A18" s="7" t="s">
        <v>20</v>
      </c>
      <c r="B18" s="5" t="s">
        <v>21</v>
      </c>
      <c r="C18" s="8">
        <v>4500</v>
      </c>
      <c r="D18" s="8">
        <v>4000</v>
      </c>
      <c r="E18" s="30">
        <f t="shared" si="0"/>
        <v>0.88888888888888884</v>
      </c>
    </row>
    <row r="19" spans="1:5" x14ac:dyDescent="0.25">
      <c r="A19" s="7" t="s">
        <v>22</v>
      </c>
      <c r="B19" s="5" t="s">
        <v>23</v>
      </c>
      <c r="C19" s="8">
        <v>33</v>
      </c>
      <c r="D19" s="8">
        <v>24.4</v>
      </c>
      <c r="E19" s="30">
        <f t="shared" si="0"/>
        <v>0.73939393939393938</v>
      </c>
    </row>
    <row r="20" spans="1:5" x14ac:dyDescent="0.25">
      <c r="A20" s="7" t="s">
        <v>24</v>
      </c>
      <c r="B20" s="5"/>
      <c r="C20" s="8">
        <v>5722</v>
      </c>
      <c r="D20" s="8">
        <v>5112.1000000000004</v>
      </c>
      <c r="E20" s="30">
        <f t="shared" si="0"/>
        <v>0.89341139461726671</v>
      </c>
    </row>
    <row r="21" spans="1:5" ht="36" x14ac:dyDescent="0.25">
      <c r="A21" s="7" t="s">
        <v>25</v>
      </c>
      <c r="B21" s="7" t="s">
        <v>26</v>
      </c>
      <c r="C21" s="8">
        <v>610</v>
      </c>
      <c r="D21" s="8">
        <v>610.29999999999995</v>
      </c>
      <c r="E21" s="30">
        <f t="shared" si="0"/>
        <v>1.0004918032786885</v>
      </c>
    </row>
    <row r="22" spans="1:5" x14ac:dyDescent="0.25">
      <c r="A22" s="7" t="s">
        <v>27</v>
      </c>
      <c r="B22" s="7" t="s">
        <v>28</v>
      </c>
      <c r="C22" s="8">
        <v>0</v>
      </c>
      <c r="D22" s="8">
        <v>24.7</v>
      </c>
      <c r="E22" s="30">
        <v>0</v>
      </c>
    </row>
    <row r="23" spans="1:5" x14ac:dyDescent="0.25">
      <c r="A23" s="7" t="s">
        <v>29</v>
      </c>
      <c r="B23" s="7" t="s">
        <v>30</v>
      </c>
      <c r="C23" s="8">
        <v>0</v>
      </c>
      <c r="D23" s="8">
        <v>6</v>
      </c>
      <c r="E23" s="30">
        <v>0</v>
      </c>
    </row>
    <row r="24" spans="1:5" x14ac:dyDescent="0.25">
      <c r="A24" s="7" t="s">
        <v>31</v>
      </c>
      <c r="B24" s="7" t="s">
        <v>32</v>
      </c>
      <c r="C24" s="8">
        <v>463</v>
      </c>
      <c r="D24" s="8">
        <v>36.9</v>
      </c>
      <c r="E24" s="30">
        <f t="shared" si="0"/>
        <v>7.9697624190064792E-2</v>
      </c>
    </row>
    <row r="25" spans="1:5" x14ac:dyDescent="0.25">
      <c r="A25" s="7" t="s">
        <v>33</v>
      </c>
      <c r="B25" s="7"/>
      <c r="C25" s="8">
        <v>1073</v>
      </c>
      <c r="D25" s="8">
        <v>677.6</v>
      </c>
      <c r="E25" s="30">
        <f t="shared" si="0"/>
        <v>0.63150046598322462</v>
      </c>
    </row>
    <row r="26" spans="1:5" x14ac:dyDescent="0.25">
      <c r="A26" s="7"/>
      <c r="B26" s="7" t="s">
        <v>34</v>
      </c>
      <c r="C26" s="8">
        <v>6795</v>
      </c>
      <c r="D26" s="8">
        <v>5789.7</v>
      </c>
      <c r="E26" s="30">
        <f t="shared" si="0"/>
        <v>0.85205298013245034</v>
      </c>
    </row>
    <row r="27" spans="1:5" x14ac:dyDescent="0.25">
      <c r="A27" s="7"/>
      <c r="B27" s="7" t="s">
        <v>35</v>
      </c>
      <c r="C27" s="8"/>
      <c r="D27" s="8"/>
      <c r="E27" s="30"/>
    </row>
    <row r="28" spans="1:5" ht="24" x14ac:dyDescent="0.25">
      <c r="A28" s="7" t="s">
        <v>36</v>
      </c>
      <c r="B28" s="7" t="s">
        <v>37</v>
      </c>
      <c r="C28" s="8">
        <v>174.7</v>
      </c>
      <c r="D28" s="8">
        <v>174.7</v>
      </c>
      <c r="E28" s="30">
        <f t="shared" ref="E28:E34" si="1">D28/C28</f>
        <v>1</v>
      </c>
    </row>
    <row r="29" spans="1:5" ht="36" x14ac:dyDescent="0.25">
      <c r="A29" s="7" t="s">
        <v>38</v>
      </c>
      <c r="B29" s="7" t="s">
        <v>39</v>
      </c>
      <c r="C29" s="8">
        <v>163.4</v>
      </c>
      <c r="D29" s="8">
        <v>163.4</v>
      </c>
      <c r="E29" s="30">
        <f t="shared" si="1"/>
        <v>1</v>
      </c>
    </row>
    <row r="30" spans="1:5" ht="24" x14ac:dyDescent="0.25">
      <c r="A30" s="7" t="s">
        <v>40</v>
      </c>
      <c r="B30" s="7" t="s">
        <v>41</v>
      </c>
      <c r="C30" s="8">
        <v>146.5</v>
      </c>
      <c r="D30" s="8">
        <v>146.5</v>
      </c>
      <c r="E30" s="30">
        <f t="shared" si="1"/>
        <v>1</v>
      </c>
    </row>
    <row r="31" spans="1:5" x14ac:dyDescent="0.25">
      <c r="A31" s="7" t="s">
        <v>42</v>
      </c>
      <c r="B31" s="7" t="s">
        <v>43</v>
      </c>
      <c r="C31" s="8">
        <v>26.8</v>
      </c>
      <c r="D31" s="8">
        <v>26.8</v>
      </c>
      <c r="E31" s="30">
        <f t="shared" si="1"/>
        <v>1</v>
      </c>
    </row>
    <row r="32" spans="1:5" ht="36" x14ac:dyDescent="0.25">
      <c r="A32" s="7" t="s">
        <v>44</v>
      </c>
      <c r="B32" s="7" t="s">
        <v>45</v>
      </c>
      <c r="C32" s="8">
        <v>39.5</v>
      </c>
      <c r="D32" s="8">
        <v>39.5</v>
      </c>
      <c r="E32" s="30">
        <f t="shared" si="1"/>
        <v>1</v>
      </c>
    </row>
    <row r="33" spans="1:5" x14ac:dyDescent="0.25">
      <c r="A33" s="7"/>
      <c r="B33" s="7" t="s">
        <v>46</v>
      </c>
      <c r="C33" s="8">
        <v>550.9</v>
      </c>
      <c r="D33" s="8">
        <v>550.9</v>
      </c>
      <c r="E33" s="30">
        <f t="shared" si="1"/>
        <v>1</v>
      </c>
    </row>
    <row r="34" spans="1:5" x14ac:dyDescent="0.25">
      <c r="A34" s="7" t="s">
        <v>47</v>
      </c>
      <c r="B34" s="9"/>
      <c r="C34" s="8">
        <v>7345.9</v>
      </c>
      <c r="D34" s="8">
        <v>6340.7</v>
      </c>
      <c r="E34" s="30">
        <f t="shared" si="1"/>
        <v>0.86316176370492381</v>
      </c>
    </row>
  </sheetData>
  <mergeCells count="15">
    <mergeCell ref="C1:E1"/>
    <mergeCell ref="C2:E2"/>
    <mergeCell ref="C3:E3"/>
    <mergeCell ref="C4:E4"/>
    <mergeCell ref="C5:E5"/>
    <mergeCell ref="A12:A13"/>
    <mergeCell ref="B12:B13"/>
    <mergeCell ref="C12:C13"/>
    <mergeCell ref="D12:D13"/>
    <mergeCell ref="E12:E13"/>
    <mergeCell ref="C6:E6"/>
    <mergeCell ref="A8:E8"/>
    <mergeCell ref="A9:E9"/>
    <mergeCell ref="A10:E10"/>
    <mergeCell ref="A11:E1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zoomScale="115" zoomScaleNormal="115" workbookViewId="0">
      <selection activeCell="B6" sqref="B6:E6"/>
    </sheetView>
  </sheetViews>
  <sheetFormatPr defaultRowHeight="15" x14ac:dyDescent="0.25"/>
  <cols>
    <col min="1" max="1" width="50.85546875" customWidth="1"/>
    <col min="2" max="2" width="20.5703125" bestFit="1" customWidth="1"/>
    <col min="3" max="4" width="5.7109375" bestFit="1" customWidth="1"/>
    <col min="5" max="5" width="12.28515625" customWidth="1"/>
  </cols>
  <sheetData>
    <row r="1" spans="1:5" x14ac:dyDescent="0.25">
      <c r="B1" s="55" t="s">
        <v>49</v>
      </c>
      <c r="C1" s="55"/>
      <c r="D1" s="55"/>
      <c r="E1" s="55"/>
    </row>
    <row r="2" spans="1:5" x14ac:dyDescent="0.25">
      <c r="B2" s="55" t="s">
        <v>1</v>
      </c>
      <c r="C2" s="55"/>
      <c r="D2" s="55"/>
      <c r="E2" s="55"/>
    </row>
    <row r="3" spans="1:5" x14ac:dyDescent="0.25">
      <c r="B3" s="55" t="s">
        <v>48</v>
      </c>
      <c r="C3" s="55"/>
      <c r="D3" s="55"/>
      <c r="E3" s="55"/>
    </row>
    <row r="4" spans="1:5" x14ac:dyDescent="0.25">
      <c r="B4" s="55" t="s">
        <v>2</v>
      </c>
      <c r="C4" s="55"/>
      <c r="D4" s="55"/>
      <c r="E4" s="55"/>
    </row>
    <row r="5" spans="1:5" x14ac:dyDescent="0.25">
      <c r="B5" s="55" t="s">
        <v>3</v>
      </c>
      <c r="C5" s="55"/>
      <c r="D5" s="55"/>
      <c r="E5" s="55"/>
    </row>
    <row r="6" spans="1:5" x14ac:dyDescent="0.25">
      <c r="B6" s="51" t="s">
        <v>312</v>
      </c>
      <c r="C6" s="51"/>
      <c r="D6" s="51"/>
      <c r="E6" s="51"/>
    </row>
    <row r="7" spans="1:5" x14ac:dyDescent="0.25">
      <c r="A7" s="1"/>
    </row>
    <row r="8" spans="1:5" ht="27.75" customHeight="1" x14ac:dyDescent="0.25">
      <c r="A8" s="56" t="s">
        <v>50</v>
      </c>
      <c r="B8" s="56"/>
      <c r="C8" s="56"/>
      <c r="D8" s="56"/>
      <c r="E8" s="56"/>
    </row>
    <row r="9" spans="1:5" x14ac:dyDescent="0.25">
      <c r="A9" s="53" t="s">
        <v>265</v>
      </c>
      <c r="B9" s="53"/>
      <c r="C9" s="53"/>
      <c r="D9" s="53"/>
      <c r="E9" s="53"/>
    </row>
    <row r="10" spans="1:5" x14ac:dyDescent="0.25">
      <c r="A10" s="11" t="s">
        <v>51</v>
      </c>
      <c r="B10" s="11" t="s">
        <v>52</v>
      </c>
      <c r="C10" s="11" t="s">
        <v>53</v>
      </c>
      <c r="D10" s="11" t="s">
        <v>11</v>
      </c>
      <c r="E10" s="11" t="s">
        <v>54</v>
      </c>
    </row>
    <row r="11" spans="1:5" x14ac:dyDescent="0.25">
      <c r="A11" s="11">
        <v>1</v>
      </c>
      <c r="B11" s="11">
        <v>2</v>
      </c>
      <c r="C11" s="11">
        <v>4</v>
      </c>
      <c r="D11" s="11">
        <v>5</v>
      </c>
      <c r="E11" s="11">
        <v>7</v>
      </c>
    </row>
    <row r="12" spans="1:5" x14ac:dyDescent="0.25">
      <c r="A12" s="12" t="s">
        <v>55</v>
      </c>
      <c r="B12" s="11" t="s">
        <v>56</v>
      </c>
      <c r="C12" s="13">
        <v>7345.9</v>
      </c>
      <c r="D12" s="13">
        <v>6340.7</v>
      </c>
      <c r="E12" s="31">
        <f t="shared" ref="E12:E31" si="0">D12/C12</f>
        <v>0.86316176370492381</v>
      </c>
    </row>
    <row r="13" spans="1:5" ht="60" x14ac:dyDescent="0.25">
      <c r="A13" s="14" t="s">
        <v>57</v>
      </c>
      <c r="B13" s="15" t="s">
        <v>58</v>
      </c>
      <c r="C13" s="16">
        <v>570</v>
      </c>
      <c r="D13" s="18">
        <v>438.1</v>
      </c>
      <c r="E13" s="31">
        <f t="shared" si="0"/>
        <v>0.76859649122807017</v>
      </c>
    </row>
    <row r="14" spans="1:5" ht="84" x14ac:dyDescent="0.25">
      <c r="A14" s="12" t="s">
        <v>59</v>
      </c>
      <c r="B14" s="11" t="s">
        <v>60</v>
      </c>
      <c r="C14" s="13">
        <v>0</v>
      </c>
      <c r="D14" s="13">
        <v>24.8</v>
      </c>
      <c r="E14" s="31">
        <v>0</v>
      </c>
    </row>
    <row r="15" spans="1:5" ht="36" x14ac:dyDescent="0.25">
      <c r="A15" s="12" t="s">
        <v>61</v>
      </c>
      <c r="B15" s="17">
        <v>1.01020300100001E+16</v>
      </c>
      <c r="C15" s="13">
        <v>0</v>
      </c>
      <c r="D15" s="13">
        <v>5.2</v>
      </c>
      <c r="E15" s="31">
        <v>0</v>
      </c>
    </row>
    <row r="16" spans="1:5" x14ac:dyDescent="0.25">
      <c r="A16" s="12" t="s">
        <v>17</v>
      </c>
      <c r="B16" s="11" t="s">
        <v>62</v>
      </c>
      <c r="C16" s="13">
        <v>6</v>
      </c>
      <c r="D16" s="13">
        <v>6.6</v>
      </c>
      <c r="E16" s="31">
        <f t="shared" si="0"/>
        <v>1.0999999999999999</v>
      </c>
    </row>
    <row r="17" spans="1:5" ht="36" x14ac:dyDescent="0.25">
      <c r="A17" s="12" t="s">
        <v>63</v>
      </c>
      <c r="B17" s="11" t="s">
        <v>64</v>
      </c>
      <c r="C17" s="13">
        <v>613</v>
      </c>
      <c r="D17" s="13">
        <v>613</v>
      </c>
      <c r="E17" s="31">
        <f t="shared" si="0"/>
        <v>1</v>
      </c>
    </row>
    <row r="18" spans="1:5" ht="24" x14ac:dyDescent="0.25">
      <c r="A18" s="12" t="s">
        <v>65</v>
      </c>
      <c r="B18" s="11" t="s">
        <v>66</v>
      </c>
      <c r="C18" s="13">
        <v>1843</v>
      </c>
      <c r="D18" s="13">
        <v>1843</v>
      </c>
      <c r="E18" s="31">
        <f t="shared" si="0"/>
        <v>1</v>
      </c>
    </row>
    <row r="19" spans="1:5" ht="24" x14ac:dyDescent="0.25">
      <c r="A19" s="12" t="s">
        <v>67</v>
      </c>
      <c r="B19" s="11" t="s">
        <v>68</v>
      </c>
      <c r="C19" s="13">
        <v>2657</v>
      </c>
      <c r="D19" s="13">
        <v>2157</v>
      </c>
      <c r="E19" s="31">
        <f t="shared" si="0"/>
        <v>0.81181783966879939</v>
      </c>
    </row>
    <row r="20" spans="1:5" ht="72" x14ac:dyDescent="0.25">
      <c r="A20" s="12" t="s">
        <v>69</v>
      </c>
      <c r="B20" s="11" t="s">
        <v>70</v>
      </c>
      <c r="C20" s="13">
        <v>33</v>
      </c>
      <c r="D20" s="13">
        <v>24.4</v>
      </c>
      <c r="E20" s="31">
        <f t="shared" si="0"/>
        <v>0.73939393939393938</v>
      </c>
    </row>
    <row r="21" spans="1:5" ht="60" x14ac:dyDescent="0.25">
      <c r="A21" s="12" t="s">
        <v>71</v>
      </c>
      <c r="B21" s="11" t="s">
        <v>72</v>
      </c>
      <c r="C21" s="13">
        <v>366</v>
      </c>
      <c r="D21" s="13">
        <v>366.2</v>
      </c>
      <c r="E21" s="31">
        <f t="shared" si="0"/>
        <v>1.0005464480874318</v>
      </c>
    </row>
    <row r="22" spans="1:5" ht="60" x14ac:dyDescent="0.25">
      <c r="A22" s="14" t="s">
        <v>73</v>
      </c>
      <c r="B22" s="15" t="s">
        <v>74</v>
      </c>
      <c r="C22" s="16">
        <v>244</v>
      </c>
      <c r="D22" s="16">
        <v>244.1</v>
      </c>
      <c r="E22" s="31">
        <f t="shared" si="0"/>
        <v>1.0004098360655738</v>
      </c>
    </row>
    <row r="23" spans="1:5" ht="24" x14ac:dyDescent="0.25">
      <c r="A23" s="12" t="s">
        <v>75</v>
      </c>
      <c r="B23" s="11" t="s">
        <v>76</v>
      </c>
      <c r="C23" s="13">
        <v>0</v>
      </c>
      <c r="D23" s="13">
        <v>24.7</v>
      </c>
      <c r="E23" s="31">
        <v>0</v>
      </c>
    </row>
    <row r="24" spans="1:5" ht="36" x14ac:dyDescent="0.25">
      <c r="A24" s="12" t="s">
        <v>77</v>
      </c>
      <c r="B24" s="11" t="s">
        <v>78</v>
      </c>
      <c r="C24" s="13">
        <v>0</v>
      </c>
      <c r="D24" s="13">
        <v>6</v>
      </c>
      <c r="E24" s="31">
        <v>0</v>
      </c>
    </row>
    <row r="25" spans="1:5" x14ac:dyDescent="0.25">
      <c r="A25" s="12" t="s">
        <v>79</v>
      </c>
      <c r="B25" s="11" t="s">
        <v>80</v>
      </c>
      <c r="C25" s="13">
        <v>463</v>
      </c>
      <c r="D25" s="11">
        <v>36.9</v>
      </c>
      <c r="E25" s="31">
        <f t="shared" si="0"/>
        <v>7.9697624190064792E-2</v>
      </c>
    </row>
    <row r="26" spans="1:5" ht="24" x14ac:dyDescent="0.25">
      <c r="A26" s="14" t="s">
        <v>81</v>
      </c>
      <c r="B26" s="15" t="s">
        <v>82</v>
      </c>
      <c r="C26" s="16">
        <v>174.7</v>
      </c>
      <c r="D26" s="16">
        <v>174.7</v>
      </c>
      <c r="E26" s="31">
        <f t="shared" si="0"/>
        <v>1</v>
      </c>
    </row>
    <row r="27" spans="1:5" ht="24" x14ac:dyDescent="0.25">
      <c r="A27" s="14" t="s">
        <v>83</v>
      </c>
      <c r="B27" s="15" t="s">
        <v>84</v>
      </c>
      <c r="C27" s="16">
        <v>163.4</v>
      </c>
      <c r="D27" s="16">
        <v>163.4</v>
      </c>
      <c r="E27" s="31">
        <f t="shared" si="0"/>
        <v>1</v>
      </c>
    </row>
    <row r="28" spans="1:5" ht="24" x14ac:dyDescent="0.25">
      <c r="A28" s="12" t="s">
        <v>85</v>
      </c>
      <c r="B28" s="12" t="s">
        <v>86</v>
      </c>
      <c r="C28" s="13">
        <v>5</v>
      </c>
      <c r="D28" s="13">
        <v>5</v>
      </c>
      <c r="E28" s="31">
        <f t="shared" si="0"/>
        <v>1</v>
      </c>
    </row>
    <row r="29" spans="1:5" ht="36" x14ac:dyDescent="0.25">
      <c r="A29" s="12" t="s">
        <v>87</v>
      </c>
      <c r="B29" s="11" t="s">
        <v>88</v>
      </c>
      <c r="C29" s="13">
        <v>141.5</v>
      </c>
      <c r="D29" s="13">
        <v>141.5</v>
      </c>
      <c r="E29" s="31">
        <f t="shared" si="0"/>
        <v>1</v>
      </c>
    </row>
    <row r="30" spans="1:5" ht="48" x14ac:dyDescent="0.25">
      <c r="A30" s="12" t="s">
        <v>89</v>
      </c>
      <c r="B30" s="11" t="s">
        <v>90</v>
      </c>
      <c r="C30" s="13">
        <v>26.8</v>
      </c>
      <c r="D30" s="13">
        <v>26.8</v>
      </c>
      <c r="E30" s="31">
        <f t="shared" si="0"/>
        <v>1</v>
      </c>
    </row>
    <row r="31" spans="1:5" ht="24" x14ac:dyDescent="0.25">
      <c r="A31" s="12" t="s">
        <v>91</v>
      </c>
      <c r="B31" s="11" t="s">
        <v>92</v>
      </c>
      <c r="C31" s="13">
        <v>39.5</v>
      </c>
      <c r="D31" s="13">
        <v>39.5</v>
      </c>
      <c r="E31" s="31">
        <f t="shared" si="0"/>
        <v>1</v>
      </c>
    </row>
  </sheetData>
  <mergeCells count="8">
    <mergeCell ref="B6:E6"/>
    <mergeCell ref="A8:E8"/>
    <mergeCell ref="A9:E9"/>
    <mergeCell ref="B1:E1"/>
    <mergeCell ref="B2:E2"/>
    <mergeCell ref="B3:E3"/>
    <mergeCell ref="B4:E4"/>
    <mergeCell ref="B5:E5"/>
  </mergeCells>
  <pageMargins left="0.7" right="0.7" top="0.75" bottom="0.75" header="0.3" footer="0.3"/>
  <pageSetup paperSize="9" scale="91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1"/>
  <sheetViews>
    <sheetView zoomScaleNormal="100" workbookViewId="0">
      <selection activeCell="G6" sqref="G6"/>
    </sheetView>
  </sheetViews>
  <sheetFormatPr defaultRowHeight="15" x14ac:dyDescent="0.25"/>
  <cols>
    <col min="1" max="1" width="21.85546875" style="25" customWidth="1"/>
    <col min="2" max="2" width="5.28515625" customWidth="1"/>
    <col min="3" max="3" width="6.7109375" customWidth="1"/>
    <col min="4" max="4" width="6" customWidth="1"/>
    <col min="5" max="5" width="13.7109375" customWidth="1"/>
    <col min="6" max="6" width="6.5703125" customWidth="1"/>
    <col min="7" max="8" width="11.28515625" customWidth="1"/>
  </cols>
  <sheetData>
    <row r="1" spans="1:9" x14ac:dyDescent="0.25">
      <c r="G1" s="19" t="s">
        <v>199</v>
      </c>
      <c r="H1" s="19"/>
      <c r="I1" s="19"/>
    </row>
    <row r="2" spans="1:9" x14ac:dyDescent="0.25">
      <c r="G2" s="19" t="s">
        <v>1</v>
      </c>
      <c r="H2" s="19"/>
      <c r="I2" s="19"/>
    </row>
    <row r="3" spans="1:9" x14ac:dyDescent="0.25">
      <c r="G3" s="19" t="s">
        <v>93</v>
      </c>
      <c r="H3" s="19"/>
      <c r="I3" s="19"/>
    </row>
    <row r="4" spans="1:9" x14ac:dyDescent="0.25">
      <c r="G4" s="19" t="s">
        <v>94</v>
      </c>
      <c r="H4" s="19"/>
      <c r="I4" s="19"/>
    </row>
    <row r="5" spans="1:9" x14ac:dyDescent="0.25">
      <c r="G5" s="19" t="s">
        <v>95</v>
      </c>
      <c r="H5" s="19"/>
      <c r="I5" s="19"/>
    </row>
    <row r="6" spans="1:9" x14ac:dyDescent="0.25">
      <c r="G6" s="19" t="s">
        <v>313</v>
      </c>
      <c r="H6" s="19"/>
      <c r="I6" s="19"/>
    </row>
    <row r="7" spans="1:9" x14ac:dyDescent="0.25">
      <c r="A7" s="3"/>
    </row>
    <row r="8" spans="1:9" x14ac:dyDescent="0.25">
      <c r="A8" s="52" t="s">
        <v>309</v>
      </c>
      <c r="B8" s="52"/>
      <c r="C8" s="52"/>
      <c r="D8" s="52"/>
      <c r="E8" s="52"/>
      <c r="F8" s="52"/>
      <c r="G8" s="52"/>
      <c r="H8" s="52"/>
      <c r="I8" s="52"/>
    </row>
    <row r="9" spans="1:9" x14ac:dyDescent="0.25">
      <c r="A9" s="52" t="s">
        <v>96</v>
      </c>
      <c r="B9" s="52"/>
      <c r="C9" s="52"/>
      <c r="D9" s="52"/>
      <c r="E9" s="52"/>
      <c r="F9" s="52"/>
      <c r="G9" s="52"/>
      <c r="H9" s="52"/>
      <c r="I9" s="52"/>
    </row>
    <row r="10" spans="1:9" x14ac:dyDescent="0.25">
      <c r="A10" s="57" t="s">
        <v>264</v>
      </c>
      <c r="B10" s="57"/>
      <c r="C10" s="57"/>
      <c r="D10" s="57"/>
      <c r="E10" s="57"/>
      <c r="F10" s="57"/>
      <c r="G10" s="57"/>
      <c r="H10" s="57"/>
      <c r="I10" s="57"/>
    </row>
    <row r="11" spans="1:9" ht="25.5" x14ac:dyDescent="0.25">
      <c r="A11" s="26" t="s">
        <v>97</v>
      </c>
      <c r="B11" s="21"/>
      <c r="C11" s="20" t="s">
        <v>98</v>
      </c>
      <c r="D11" s="20" t="s">
        <v>99</v>
      </c>
      <c r="E11" s="20" t="s">
        <v>100</v>
      </c>
      <c r="F11" s="20" t="s">
        <v>101</v>
      </c>
      <c r="G11" s="22" t="s">
        <v>53</v>
      </c>
      <c r="H11" s="20" t="s">
        <v>11</v>
      </c>
      <c r="I11" s="20" t="s">
        <v>102</v>
      </c>
    </row>
    <row r="12" spans="1:9" x14ac:dyDescent="0.25">
      <c r="A12" s="20">
        <v>1</v>
      </c>
      <c r="B12" s="21"/>
      <c r="C12" s="20">
        <v>2</v>
      </c>
      <c r="D12" s="20">
        <v>3</v>
      </c>
      <c r="E12" s="20">
        <v>4</v>
      </c>
      <c r="F12" s="20">
        <v>5</v>
      </c>
      <c r="G12" s="22">
        <v>6</v>
      </c>
      <c r="H12" s="20">
        <v>7</v>
      </c>
      <c r="I12" s="20">
        <v>8</v>
      </c>
    </row>
    <row r="13" spans="1:9" ht="51" x14ac:dyDescent="0.25">
      <c r="A13" s="26" t="s">
        <v>103</v>
      </c>
      <c r="B13" s="20">
        <v>303</v>
      </c>
      <c r="C13" s="21"/>
      <c r="D13" s="21"/>
      <c r="E13" s="21"/>
      <c r="F13" s="21"/>
      <c r="G13" s="24">
        <v>7390.9</v>
      </c>
      <c r="H13" s="20">
        <v>5064.7</v>
      </c>
      <c r="I13" s="32">
        <f>H13/G13</f>
        <v>0.68526160548782966</v>
      </c>
    </row>
    <row r="14" spans="1:9" ht="25.5" x14ac:dyDescent="0.25">
      <c r="A14" s="26" t="s">
        <v>104</v>
      </c>
      <c r="B14" s="20">
        <v>303</v>
      </c>
      <c r="C14" s="34" t="s">
        <v>266</v>
      </c>
      <c r="D14" s="21"/>
      <c r="E14" s="21"/>
      <c r="F14" s="21"/>
      <c r="G14" s="24">
        <v>5059.8999999999996</v>
      </c>
      <c r="H14" s="20">
        <v>4130.1000000000004</v>
      </c>
      <c r="I14" s="32">
        <f t="shared" ref="I14:I77" si="0">H14/G14</f>
        <v>0.81624142769619967</v>
      </c>
    </row>
    <row r="15" spans="1:9" ht="76.5" x14ac:dyDescent="0.25">
      <c r="A15" s="26" t="s">
        <v>105</v>
      </c>
      <c r="B15" s="20">
        <v>303</v>
      </c>
      <c r="C15" s="34" t="s">
        <v>266</v>
      </c>
      <c r="D15" s="34" t="s">
        <v>267</v>
      </c>
      <c r="E15" s="21"/>
      <c r="F15" s="21"/>
      <c r="G15" s="24">
        <v>416.7</v>
      </c>
      <c r="H15" s="20">
        <v>386.9</v>
      </c>
      <c r="I15" s="32">
        <f t="shared" si="0"/>
        <v>0.92848572114230854</v>
      </c>
    </row>
    <row r="16" spans="1:9" ht="114.75" x14ac:dyDescent="0.25">
      <c r="A16" s="26" t="s">
        <v>106</v>
      </c>
      <c r="B16" s="20">
        <v>303</v>
      </c>
      <c r="C16" s="34" t="s">
        <v>266</v>
      </c>
      <c r="D16" s="34" t="s">
        <v>267</v>
      </c>
      <c r="E16" s="20" t="s">
        <v>107</v>
      </c>
      <c r="F16" s="21"/>
      <c r="G16" s="24">
        <v>416.7</v>
      </c>
      <c r="H16" s="20">
        <v>386.9</v>
      </c>
      <c r="I16" s="32">
        <f t="shared" si="0"/>
        <v>0.92848572114230854</v>
      </c>
    </row>
    <row r="17" spans="1:9" ht="51" x14ac:dyDescent="0.25">
      <c r="A17" s="26" t="s">
        <v>108</v>
      </c>
      <c r="B17" s="20">
        <v>303</v>
      </c>
      <c r="C17" s="34" t="s">
        <v>266</v>
      </c>
      <c r="D17" s="34" t="s">
        <v>267</v>
      </c>
      <c r="E17" s="20" t="s">
        <v>109</v>
      </c>
      <c r="F17" s="21"/>
      <c r="G17" s="24">
        <v>416.7</v>
      </c>
      <c r="H17" s="20">
        <v>386.9</v>
      </c>
      <c r="I17" s="32">
        <f t="shared" si="0"/>
        <v>0.92848572114230854</v>
      </c>
    </row>
    <row r="18" spans="1:9" ht="25.5" x14ac:dyDescent="0.25">
      <c r="A18" s="26" t="s">
        <v>110</v>
      </c>
      <c r="B18" s="20">
        <v>303</v>
      </c>
      <c r="C18" s="20">
        <v>1</v>
      </c>
      <c r="D18" s="34" t="s">
        <v>267</v>
      </c>
      <c r="E18" s="20" t="s">
        <v>111</v>
      </c>
      <c r="F18" s="21"/>
      <c r="G18" s="24">
        <v>416.7</v>
      </c>
      <c r="H18" s="20">
        <v>386.9</v>
      </c>
      <c r="I18" s="32">
        <f t="shared" si="0"/>
        <v>0.92848572114230854</v>
      </c>
    </row>
    <row r="19" spans="1:9" ht="102" x14ac:dyDescent="0.25">
      <c r="A19" s="26" t="s">
        <v>112</v>
      </c>
      <c r="B19" s="20">
        <v>303</v>
      </c>
      <c r="C19" s="20">
        <v>1</v>
      </c>
      <c r="D19" s="34" t="s">
        <v>267</v>
      </c>
      <c r="E19" s="20" t="s">
        <v>111</v>
      </c>
      <c r="F19" s="20">
        <v>100</v>
      </c>
      <c r="G19" s="24">
        <v>416.7</v>
      </c>
      <c r="H19" s="20">
        <v>386.9</v>
      </c>
      <c r="I19" s="32">
        <f t="shared" si="0"/>
        <v>0.92848572114230854</v>
      </c>
    </row>
    <row r="20" spans="1:9" ht="102" x14ac:dyDescent="0.25">
      <c r="A20" s="26" t="s">
        <v>113</v>
      </c>
      <c r="B20" s="20">
        <v>303</v>
      </c>
      <c r="C20" s="34" t="s">
        <v>266</v>
      </c>
      <c r="D20" s="34" t="s">
        <v>270</v>
      </c>
      <c r="E20" s="20"/>
      <c r="F20" s="21"/>
      <c r="G20" s="24">
        <v>10</v>
      </c>
      <c r="H20" s="20">
        <v>10</v>
      </c>
      <c r="I20" s="32">
        <f t="shared" si="0"/>
        <v>1</v>
      </c>
    </row>
    <row r="21" spans="1:9" ht="114.75" x14ac:dyDescent="0.25">
      <c r="A21" s="26" t="s">
        <v>106</v>
      </c>
      <c r="B21" s="20">
        <v>303</v>
      </c>
      <c r="C21" s="34" t="s">
        <v>266</v>
      </c>
      <c r="D21" s="34">
        <v>3</v>
      </c>
      <c r="E21" s="20" t="s">
        <v>107</v>
      </c>
      <c r="F21" s="21"/>
      <c r="G21" s="24">
        <v>10</v>
      </c>
      <c r="H21" s="20">
        <v>10</v>
      </c>
      <c r="I21" s="32">
        <f t="shared" si="0"/>
        <v>1</v>
      </c>
    </row>
    <row r="22" spans="1:9" ht="51" x14ac:dyDescent="0.25">
      <c r="A22" s="26" t="s">
        <v>108</v>
      </c>
      <c r="B22" s="20">
        <v>303</v>
      </c>
      <c r="C22" s="34" t="s">
        <v>266</v>
      </c>
      <c r="D22" s="34">
        <v>3</v>
      </c>
      <c r="E22" s="20" t="s">
        <v>109</v>
      </c>
      <c r="F22" s="21"/>
      <c r="G22" s="24">
        <v>10</v>
      </c>
      <c r="H22" s="20">
        <v>10</v>
      </c>
      <c r="I22" s="32">
        <f t="shared" si="0"/>
        <v>1</v>
      </c>
    </row>
    <row r="23" spans="1:9" ht="38.25" x14ac:dyDescent="0.25">
      <c r="A23" s="26" t="s">
        <v>114</v>
      </c>
      <c r="B23" s="20">
        <v>303</v>
      </c>
      <c r="C23" s="34" t="s">
        <v>266</v>
      </c>
      <c r="D23" s="34" t="s">
        <v>270</v>
      </c>
      <c r="E23" s="20" t="s">
        <v>115</v>
      </c>
      <c r="F23" s="21"/>
      <c r="G23" s="24">
        <v>10</v>
      </c>
      <c r="H23" s="20">
        <v>10</v>
      </c>
      <c r="I23" s="32">
        <f t="shared" si="0"/>
        <v>1</v>
      </c>
    </row>
    <row r="24" spans="1:9" ht="51" x14ac:dyDescent="0.25">
      <c r="A24" s="26" t="s">
        <v>116</v>
      </c>
      <c r="B24" s="20">
        <v>303</v>
      </c>
      <c r="C24" s="34" t="s">
        <v>266</v>
      </c>
      <c r="D24" s="34" t="s">
        <v>270</v>
      </c>
      <c r="E24" s="20" t="s">
        <v>115</v>
      </c>
      <c r="F24" s="20">
        <v>200</v>
      </c>
      <c r="G24" s="24">
        <v>10</v>
      </c>
      <c r="H24" s="20">
        <v>10</v>
      </c>
      <c r="I24" s="32">
        <f t="shared" si="0"/>
        <v>1</v>
      </c>
    </row>
    <row r="25" spans="1:9" ht="114.75" x14ac:dyDescent="0.25">
      <c r="A25" s="26" t="s">
        <v>117</v>
      </c>
      <c r="B25" s="20">
        <v>303</v>
      </c>
      <c r="C25" s="20">
        <v>1</v>
      </c>
      <c r="D25" s="34" t="s">
        <v>271</v>
      </c>
      <c r="E25" s="21"/>
      <c r="F25" s="21"/>
      <c r="G25" s="24">
        <v>1997.6</v>
      </c>
      <c r="H25" s="20">
        <v>1554.9</v>
      </c>
      <c r="I25" s="32">
        <f t="shared" si="0"/>
        <v>0.77838406087304779</v>
      </c>
    </row>
    <row r="26" spans="1:9" ht="114.75" x14ac:dyDescent="0.25">
      <c r="A26" s="26" t="s">
        <v>106</v>
      </c>
      <c r="B26" s="20">
        <v>303</v>
      </c>
      <c r="C26" s="20">
        <v>1</v>
      </c>
      <c r="D26" s="34" t="s">
        <v>271</v>
      </c>
      <c r="E26" s="20" t="s">
        <v>107</v>
      </c>
      <c r="F26" s="21"/>
      <c r="G26" s="24">
        <v>1997.6</v>
      </c>
      <c r="H26" s="20">
        <v>1554.9</v>
      </c>
      <c r="I26" s="32">
        <f t="shared" si="0"/>
        <v>0.77838406087304779</v>
      </c>
    </row>
    <row r="27" spans="1:9" ht="51" x14ac:dyDescent="0.25">
      <c r="A27" s="26" t="s">
        <v>108</v>
      </c>
      <c r="B27" s="20">
        <v>303</v>
      </c>
      <c r="C27" s="34" t="s">
        <v>266</v>
      </c>
      <c r="D27" s="34" t="s">
        <v>271</v>
      </c>
      <c r="E27" s="20" t="s">
        <v>118</v>
      </c>
      <c r="F27" s="21"/>
      <c r="G27" s="24">
        <v>1997.6</v>
      </c>
      <c r="H27" s="20">
        <v>1554.9</v>
      </c>
      <c r="I27" s="32">
        <f t="shared" si="0"/>
        <v>0.77838406087304779</v>
      </c>
    </row>
    <row r="28" spans="1:9" ht="38.25" x14ac:dyDescent="0.25">
      <c r="A28" s="26" t="s">
        <v>114</v>
      </c>
      <c r="B28" s="20">
        <v>303</v>
      </c>
      <c r="C28" s="34" t="s">
        <v>266</v>
      </c>
      <c r="D28" s="34" t="s">
        <v>271</v>
      </c>
      <c r="E28" s="20" t="s">
        <v>115</v>
      </c>
      <c r="F28" s="21"/>
      <c r="G28" s="24">
        <v>1997.6</v>
      </c>
      <c r="H28" s="20">
        <v>1554.9</v>
      </c>
      <c r="I28" s="32">
        <f t="shared" si="0"/>
        <v>0.77838406087304779</v>
      </c>
    </row>
    <row r="29" spans="1:9" ht="102" x14ac:dyDescent="0.25">
      <c r="A29" s="26" t="s">
        <v>112</v>
      </c>
      <c r="B29" s="20">
        <v>303</v>
      </c>
      <c r="C29" s="34" t="s">
        <v>266</v>
      </c>
      <c r="D29" s="34" t="s">
        <v>271</v>
      </c>
      <c r="E29" s="20" t="s">
        <v>115</v>
      </c>
      <c r="F29" s="20">
        <v>100</v>
      </c>
      <c r="G29" s="24">
        <v>830.2</v>
      </c>
      <c r="H29" s="20">
        <v>694.2</v>
      </c>
      <c r="I29" s="32">
        <f t="shared" si="0"/>
        <v>0.83618405203565405</v>
      </c>
    </row>
    <row r="30" spans="1:9" ht="51" x14ac:dyDescent="0.25">
      <c r="A30" s="26" t="s">
        <v>116</v>
      </c>
      <c r="B30" s="20">
        <v>303</v>
      </c>
      <c r="C30" s="34" t="s">
        <v>266</v>
      </c>
      <c r="D30" s="34" t="s">
        <v>271</v>
      </c>
      <c r="E30" s="20" t="s">
        <v>115</v>
      </c>
      <c r="F30" s="20">
        <v>200</v>
      </c>
      <c r="G30" s="24">
        <v>1049.0999999999999</v>
      </c>
      <c r="H30" s="20">
        <v>786.3</v>
      </c>
      <c r="I30" s="32">
        <f t="shared" si="0"/>
        <v>0.74949957106090936</v>
      </c>
    </row>
    <row r="31" spans="1:9" ht="25.5" x14ac:dyDescent="0.25">
      <c r="A31" s="26" t="s">
        <v>119</v>
      </c>
      <c r="B31" s="20">
        <v>303</v>
      </c>
      <c r="C31" s="34" t="s">
        <v>266</v>
      </c>
      <c r="D31" s="34" t="s">
        <v>271</v>
      </c>
      <c r="E31" s="20" t="s">
        <v>115</v>
      </c>
      <c r="F31" s="20">
        <v>850</v>
      </c>
      <c r="G31" s="24">
        <v>118.3</v>
      </c>
      <c r="H31" s="20">
        <v>74.400000000000006</v>
      </c>
      <c r="I31" s="32">
        <f t="shared" si="0"/>
        <v>0.62890955198647513</v>
      </c>
    </row>
    <row r="32" spans="1:9" ht="89.25" x14ac:dyDescent="0.25">
      <c r="A32" s="26" t="s">
        <v>120</v>
      </c>
      <c r="B32" s="20">
        <v>303</v>
      </c>
      <c r="C32" s="34" t="s">
        <v>266</v>
      </c>
      <c r="D32" s="34" t="s">
        <v>271</v>
      </c>
      <c r="E32" s="20" t="s">
        <v>200</v>
      </c>
      <c r="F32" s="23"/>
      <c r="G32" s="24">
        <v>0.4</v>
      </c>
      <c r="H32" s="20">
        <v>0.4</v>
      </c>
      <c r="I32" s="32">
        <f t="shared" si="0"/>
        <v>1</v>
      </c>
    </row>
    <row r="33" spans="1:9" ht="38.25" x14ac:dyDescent="0.25">
      <c r="A33" s="26" t="s">
        <v>121</v>
      </c>
      <c r="B33" s="20">
        <v>303</v>
      </c>
      <c r="C33" s="34" t="s">
        <v>266</v>
      </c>
      <c r="D33" s="34" t="s">
        <v>271</v>
      </c>
      <c r="E33" s="20" t="s">
        <v>122</v>
      </c>
      <c r="F33" s="22"/>
      <c r="G33" s="24">
        <v>0.4</v>
      </c>
      <c r="H33" s="20">
        <v>0.4</v>
      </c>
      <c r="I33" s="32">
        <f t="shared" si="0"/>
        <v>1</v>
      </c>
    </row>
    <row r="34" spans="1:9" ht="216.75" x14ac:dyDescent="0.25">
      <c r="A34" s="26" t="s">
        <v>123</v>
      </c>
      <c r="B34" s="20">
        <v>303</v>
      </c>
      <c r="C34" s="34" t="s">
        <v>266</v>
      </c>
      <c r="D34" s="34" t="s">
        <v>271</v>
      </c>
      <c r="E34" s="20" t="s">
        <v>124</v>
      </c>
      <c r="F34" s="23"/>
      <c r="G34" s="24">
        <v>0.4</v>
      </c>
      <c r="H34" s="20">
        <v>0.4</v>
      </c>
      <c r="I34" s="32">
        <f t="shared" si="0"/>
        <v>1</v>
      </c>
    </row>
    <row r="35" spans="1:9" ht="25.5" x14ac:dyDescent="0.25">
      <c r="A35" s="26" t="s">
        <v>43</v>
      </c>
      <c r="B35" s="20">
        <v>303</v>
      </c>
      <c r="C35" s="34" t="s">
        <v>266</v>
      </c>
      <c r="D35" s="34" t="s">
        <v>271</v>
      </c>
      <c r="E35" s="20" t="s">
        <v>124</v>
      </c>
      <c r="F35" s="22">
        <v>540</v>
      </c>
      <c r="G35" s="24">
        <v>0.4</v>
      </c>
      <c r="H35" s="20">
        <v>0.4</v>
      </c>
      <c r="I35" s="32">
        <f t="shared" si="0"/>
        <v>1</v>
      </c>
    </row>
    <row r="36" spans="1:9" ht="38.25" x14ac:dyDescent="0.25">
      <c r="A36" s="26" t="s">
        <v>125</v>
      </c>
      <c r="B36" s="20">
        <v>303</v>
      </c>
      <c r="C36" s="34" t="s">
        <v>266</v>
      </c>
      <c r="D36" s="34" t="s">
        <v>275</v>
      </c>
      <c r="E36" s="20"/>
      <c r="F36" s="22"/>
      <c r="G36" s="24">
        <v>214.3</v>
      </c>
      <c r="H36" s="20">
        <v>214.3</v>
      </c>
      <c r="I36" s="32">
        <f t="shared" si="0"/>
        <v>1</v>
      </c>
    </row>
    <row r="37" spans="1:9" ht="114.75" x14ac:dyDescent="0.25">
      <c r="A37" s="26" t="s">
        <v>106</v>
      </c>
      <c r="B37" s="20">
        <v>303</v>
      </c>
      <c r="C37" s="34" t="s">
        <v>266</v>
      </c>
      <c r="D37" s="34" t="s">
        <v>275</v>
      </c>
      <c r="E37" s="20" t="s">
        <v>107</v>
      </c>
      <c r="F37" s="22"/>
      <c r="G37" s="24">
        <v>214.3</v>
      </c>
      <c r="H37" s="20">
        <v>214.3</v>
      </c>
      <c r="I37" s="32">
        <f t="shared" si="0"/>
        <v>1</v>
      </c>
    </row>
    <row r="38" spans="1:9" ht="38.25" x14ac:dyDescent="0.25">
      <c r="A38" s="26" t="s">
        <v>126</v>
      </c>
      <c r="B38" s="20">
        <v>303</v>
      </c>
      <c r="C38" s="20">
        <v>1</v>
      </c>
      <c r="D38" s="34" t="s">
        <v>275</v>
      </c>
      <c r="E38" s="20" t="s">
        <v>127</v>
      </c>
      <c r="F38" s="22"/>
      <c r="G38" s="24">
        <v>214.3</v>
      </c>
      <c r="H38" s="20">
        <v>214.3</v>
      </c>
      <c r="I38" s="32">
        <f t="shared" si="0"/>
        <v>1</v>
      </c>
    </row>
    <row r="39" spans="1:9" ht="51" x14ac:dyDescent="0.25">
      <c r="A39" s="26" t="s">
        <v>128</v>
      </c>
      <c r="B39" s="20">
        <v>303</v>
      </c>
      <c r="C39" s="34" t="s">
        <v>266</v>
      </c>
      <c r="D39" s="34" t="s">
        <v>275</v>
      </c>
      <c r="E39" s="20" t="s">
        <v>129</v>
      </c>
      <c r="F39" s="22"/>
      <c r="G39" s="24">
        <v>214.3</v>
      </c>
      <c r="H39" s="20">
        <v>214.3</v>
      </c>
      <c r="I39" s="32">
        <f t="shared" si="0"/>
        <v>1</v>
      </c>
    </row>
    <row r="40" spans="1:9" ht="51" x14ac:dyDescent="0.25">
      <c r="A40" s="26" t="s">
        <v>116</v>
      </c>
      <c r="B40" s="20">
        <v>303</v>
      </c>
      <c r="C40" s="34" t="s">
        <v>266</v>
      </c>
      <c r="D40" s="34" t="s">
        <v>275</v>
      </c>
      <c r="E40" s="20" t="s">
        <v>129</v>
      </c>
      <c r="F40" s="22">
        <v>200</v>
      </c>
      <c r="G40" s="24">
        <v>214.3</v>
      </c>
      <c r="H40" s="20">
        <v>214.3</v>
      </c>
      <c r="I40" s="32">
        <f t="shared" si="0"/>
        <v>1</v>
      </c>
    </row>
    <row r="41" spans="1:9" ht="25.5" x14ac:dyDescent="0.25">
      <c r="A41" s="26" t="s">
        <v>130</v>
      </c>
      <c r="B41" s="20">
        <v>303</v>
      </c>
      <c r="C41" s="34" t="s">
        <v>266</v>
      </c>
      <c r="D41" s="20">
        <v>11</v>
      </c>
      <c r="E41" s="20" t="s">
        <v>131</v>
      </c>
      <c r="F41" s="21"/>
      <c r="G41" s="24">
        <v>80</v>
      </c>
      <c r="H41" s="20">
        <v>0</v>
      </c>
      <c r="I41" s="32">
        <f t="shared" si="0"/>
        <v>0</v>
      </c>
    </row>
    <row r="42" spans="1:9" x14ac:dyDescent="0.25">
      <c r="A42" s="26" t="s">
        <v>132</v>
      </c>
      <c r="B42" s="20">
        <v>303</v>
      </c>
      <c r="C42" s="34" t="s">
        <v>266</v>
      </c>
      <c r="D42" s="20">
        <v>11</v>
      </c>
      <c r="E42" s="20" t="s">
        <v>131</v>
      </c>
      <c r="F42" s="20">
        <v>870</v>
      </c>
      <c r="G42" s="24">
        <v>80</v>
      </c>
      <c r="H42" s="20">
        <v>0</v>
      </c>
      <c r="I42" s="32">
        <f t="shared" si="0"/>
        <v>0</v>
      </c>
    </row>
    <row r="43" spans="1:9" ht="38.25" x14ac:dyDescent="0.25">
      <c r="A43" s="26" t="s">
        <v>133</v>
      </c>
      <c r="B43" s="20">
        <v>303</v>
      </c>
      <c r="C43" s="34" t="s">
        <v>266</v>
      </c>
      <c r="D43" s="20">
        <v>13</v>
      </c>
      <c r="E43" s="21"/>
      <c r="F43" s="21"/>
      <c r="G43" s="24">
        <v>2340.9</v>
      </c>
      <c r="H43" s="20">
        <v>1963.6</v>
      </c>
      <c r="I43" s="32">
        <f t="shared" si="0"/>
        <v>0.83882267503951469</v>
      </c>
    </row>
    <row r="44" spans="1:9" ht="38.25" x14ac:dyDescent="0.25">
      <c r="A44" s="26" t="s">
        <v>134</v>
      </c>
      <c r="B44" s="20">
        <v>303</v>
      </c>
      <c r="C44" s="34" t="s">
        <v>266</v>
      </c>
      <c r="D44" s="20">
        <v>13</v>
      </c>
      <c r="E44" s="20" t="s">
        <v>135</v>
      </c>
      <c r="F44" s="21"/>
      <c r="G44" s="24">
        <v>5</v>
      </c>
      <c r="H44" s="20">
        <v>5</v>
      </c>
      <c r="I44" s="32">
        <f t="shared" si="0"/>
        <v>1</v>
      </c>
    </row>
    <row r="45" spans="1:9" ht="38.25" x14ac:dyDescent="0.25">
      <c r="A45" s="26" t="s">
        <v>136</v>
      </c>
      <c r="B45" s="20">
        <v>303</v>
      </c>
      <c r="C45" s="34" t="s">
        <v>266</v>
      </c>
      <c r="D45" s="20">
        <v>13</v>
      </c>
      <c r="E45" s="20" t="s">
        <v>137</v>
      </c>
      <c r="F45" s="21"/>
      <c r="G45" s="24">
        <v>5</v>
      </c>
      <c r="H45" s="20">
        <v>5</v>
      </c>
      <c r="I45" s="32">
        <f t="shared" si="0"/>
        <v>1</v>
      </c>
    </row>
    <row r="46" spans="1:9" ht="51" x14ac:dyDescent="0.25">
      <c r="A46" s="26" t="s">
        <v>116</v>
      </c>
      <c r="B46" s="20">
        <v>303</v>
      </c>
      <c r="C46" s="34" t="s">
        <v>266</v>
      </c>
      <c r="D46" s="20">
        <v>13</v>
      </c>
      <c r="E46" s="20" t="s">
        <v>137</v>
      </c>
      <c r="F46" s="20">
        <v>200</v>
      </c>
      <c r="G46" s="24">
        <v>5</v>
      </c>
      <c r="H46" s="20">
        <v>5</v>
      </c>
      <c r="I46" s="32">
        <f t="shared" si="0"/>
        <v>1</v>
      </c>
    </row>
    <row r="47" spans="1:9" ht="63.75" x14ac:dyDescent="0.25">
      <c r="A47" s="26" t="s">
        <v>138</v>
      </c>
      <c r="B47" s="20">
        <v>303</v>
      </c>
      <c r="C47" s="34" t="s">
        <v>266</v>
      </c>
      <c r="D47" s="20">
        <v>13</v>
      </c>
      <c r="E47" s="20" t="s">
        <v>139</v>
      </c>
      <c r="F47" s="21"/>
      <c r="G47" s="24">
        <v>1189</v>
      </c>
      <c r="H47" s="20">
        <v>1139.7</v>
      </c>
      <c r="I47" s="32">
        <f t="shared" si="0"/>
        <v>0.95853658536585373</v>
      </c>
    </row>
    <row r="48" spans="1:9" ht="51" x14ac:dyDescent="0.25">
      <c r="A48" s="26" t="s">
        <v>140</v>
      </c>
      <c r="B48" s="20">
        <v>303</v>
      </c>
      <c r="C48" s="34" t="s">
        <v>266</v>
      </c>
      <c r="D48" s="20">
        <v>13</v>
      </c>
      <c r="E48" s="20" t="s">
        <v>141</v>
      </c>
      <c r="F48" s="21"/>
      <c r="G48" s="24">
        <v>1189</v>
      </c>
      <c r="H48" s="20">
        <v>1139.7</v>
      </c>
      <c r="I48" s="32">
        <f t="shared" si="0"/>
        <v>0.95853658536585373</v>
      </c>
    </row>
    <row r="49" spans="1:9" ht="102" x14ac:dyDescent="0.25">
      <c r="A49" s="26" t="s">
        <v>112</v>
      </c>
      <c r="B49" s="20">
        <v>303</v>
      </c>
      <c r="C49" s="34" t="s">
        <v>266</v>
      </c>
      <c r="D49" s="20">
        <v>13</v>
      </c>
      <c r="E49" s="20" t="s">
        <v>141</v>
      </c>
      <c r="F49" s="20">
        <v>100</v>
      </c>
      <c r="G49" s="24">
        <v>941.8</v>
      </c>
      <c r="H49" s="20">
        <v>921.5</v>
      </c>
      <c r="I49" s="32">
        <f t="shared" si="0"/>
        <v>0.97844552983648336</v>
      </c>
    </row>
    <row r="50" spans="1:9" ht="51" x14ac:dyDescent="0.25">
      <c r="A50" s="26" t="s">
        <v>116</v>
      </c>
      <c r="B50" s="20">
        <v>303</v>
      </c>
      <c r="C50" s="34" t="s">
        <v>266</v>
      </c>
      <c r="D50" s="20">
        <v>13</v>
      </c>
      <c r="E50" s="20" t="s">
        <v>141</v>
      </c>
      <c r="F50" s="20">
        <v>200</v>
      </c>
      <c r="G50" s="24">
        <v>235</v>
      </c>
      <c r="H50" s="20">
        <v>208</v>
      </c>
      <c r="I50" s="32">
        <f t="shared" si="0"/>
        <v>0.88510638297872335</v>
      </c>
    </row>
    <row r="51" spans="1:9" ht="25.5" x14ac:dyDescent="0.25">
      <c r="A51" s="26" t="s">
        <v>119</v>
      </c>
      <c r="B51" s="20">
        <v>303</v>
      </c>
      <c r="C51" s="34" t="s">
        <v>266</v>
      </c>
      <c r="D51" s="20">
        <v>13</v>
      </c>
      <c r="E51" s="20" t="s">
        <v>141</v>
      </c>
      <c r="F51" s="20">
        <v>850</v>
      </c>
      <c r="G51" s="22">
        <v>12.3</v>
      </c>
      <c r="H51" s="20">
        <v>10.3</v>
      </c>
      <c r="I51" s="32">
        <f t="shared" si="0"/>
        <v>0.83739837398373984</v>
      </c>
    </row>
    <row r="52" spans="1:9" ht="89.25" x14ac:dyDescent="0.25">
      <c r="A52" s="26" t="s">
        <v>120</v>
      </c>
      <c r="B52" s="20">
        <v>303</v>
      </c>
      <c r="C52" s="34" t="s">
        <v>266</v>
      </c>
      <c r="D52" s="20">
        <v>13</v>
      </c>
      <c r="E52" s="21"/>
      <c r="F52" s="21"/>
      <c r="G52" s="24">
        <v>226.4</v>
      </c>
      <c r="H52" s="20">
        <v>226.4</v>
      </c>
      <c r="I52" s="32">
        <f t="shared" si="0"/>
        <v>1</v>
      </c>
    </row>
    <row r="53" spans="1:9" ht="38.25" x14ac:dyDescent="0.25">
      <c r="A53" s="26" t="s">
        <v>121</v>
      </c>
      <c r="B53" s="20">
        <v>303</v>
      </c>
      <c r="C53" s="34" t="s">
        <v>266</v>
      </c>
      <c r="D53" s="20">
        <v>13</v>
      </c>
      <c r="E53" s="20" t="s">
        <v>122</v>
      </c>
      <c r="F53" s="20"/>
      <c r="G53" s="24">
        <v>226.4</v>
      </c>
      <c r="H53" s="20">
        <v>226.4</v>
      </c>
      <c r="I53" s="32">
        <f t="shared" si="0"/>
        <v>1</v>
      </c>
    </row>
    <row r="54" spans="1:9" ht="216.75" x14ac:dyDescent="0.25">
      <c r="A54" s="26" t="s">
        <v>123</v>
      </c>
      <c r="B54" s="20">
        <v>303</v>
      </c>
      <c r="C54" s="34" t="s">
        <v>266</v>
      </c>
      <c r="D54" s="20">
        <v>13</v>
      </c>
      <c r="E54" s="20" t="s">
        <v>124</v>
      </c>
      <c r="F54" s="20"/>
      <c r="G54" s="24">
        <v>226.4</v>
      </c>
      <c r="H54" s="20">
        <v>226.4</v>
      </c>
      <c r="I54" s="32">
        <f t="shared" si="0"/>
        <v>1</v>
      </c>
    </row>
    <row r="55" spans="1:9" ht="25.5" x14ac:dyDescent="0.25">
      <c r="A55" s="26" t="s">
        <v>43</v>
      </c>
      <c r="B55" s="20">
        <v>303</v>
      </c>
      <c r="C55" s="20">
        <v>1</v>
      </c>
      <c r="D55" s="20">
        <v>13</v>
      </c>
      <c r="E55" s="20" t="s">
        <v>122</v>
      </c>
      <c r="F55" s="20">
        <v>540</v>
      </c>
      <c r="G55" s="24">
        <v>226.4</v>
      </c>
      <c r="H55" s="20">
        <v>226.4</v>
      </c>
      <c r="I55" s="32">
        <f t="shared" si="0"/>
        <v>1</v>
      </c>
    </row>
    <row r="56" spans="1:9" ht="76.5" x14ac:dyDescent="0.25">
      <c r="A56" s="26" t="s">
        <v>142</v>
      </c>
      <c r="B56" s="20">
        <v>303</v>
      </c>
      <c r="C56" s="34" t="s">
        <v>266</v>
      </c>
      <c r="D56" s="20">
        <v>13</v>
      </c>
      <c r="E56" s="20" t="s">
        <v>143</v>
      </c>
      <c r="F56" s="20"/>
      <c r="G56" s="24">
        <v>920.5</v>
      </c>
      <c r="H56" s="20">
        <v>592.5</v>
      </c>
      <c r="I56" s="32">
        <f t="shared" si="0"/>
        <v>0.64367191743617602</v>
      </c>
    </row>
    <row r="57" spans="1:9" ht="38.25" x14ac:dyDescent="0.25">
      <c r="A57" s="26" t="s">
        <v>144</v>
      </c>
      <c r="B57" s="20">
        <v>303</v>
      </c>
      <c r="C57" s="34" t="s">
        <v>266</v>
      </c>
      <c r="D57" s="20">
        <v>13</v>
      </c>
      <c r="E57" s="20" t="s">
        <v>143</v>
      </c>
      <c r="F57" s="20"/>
      <c r="G57" s="24">
        <v>920.5</v>
      </c>
      <c r="H57" s="20">
        <v>592.5</v>
      </c>
      <c r="I57" s="32">
        <f t="shared" si="0"/>
        <v>0.64367191743617602</v>
      </c>
    </row>
    <row r="58" spans="1:9" ht="38.25" x14ac:dyDescent="0.25">
      <c r="A58" s="26" t="s">
        <v>145</v>
      </c>
      <c r="B58" s="20">
        <v>3</v>
      </c>
      <c r="C58" s="34" t="s">
        <v>266</v>
      </c>
      <c r="D58" s="20">
        <v>3</v>
      </c>
      <c r="E58" s="20" t="s">
        <v>146</v>
      </c>
      <c r="F58" s="20"/>
      <c r="G58" s="24">
        <v>920.5</v>
      </c>
      <c r="H58" s="20">
        <v>592.5</v>
      </c>
      <c r="I58" s="32">
        <f t="shared" si="0"/>
        <v>0.64367191743617602</v>
      </c>
    </row>
    <row r="59" spans="1:9" ht="51" x14ac:dyDescent="0.25">
      <c r="A59" s="26" t="s">
        <v>116</v>
      </c>
      <c r="B59" s="20">
        <v>303</v>
      </c>
      <c r="C59" s="34" t="s">
        <v>266</v>
      </c>
      <c r="D59" s="20">
        <v>13</v>
      </c>
      <c r="E59" s="34" t="s">
        <v>147</v>
      </c>
      <c r="F59" s="20">
        <v>200</v>
      </c>
      <c r="G59" s="24">
        <v>789.6</v>
      </c>
      <c r="H59" s="20">
        <v>519.29999999999995</v>
      </c>
      <c r="I59" s="32">
        <f t="shared" si="0"/>
        <v>0.65767477203647406</v>
      </c>
    </row>
    <row r="60" spans="1:9" ht="25.5" x14ac:dyDescent="0.25">
      <c r="A60" s="26" t="s">
        <v>119</v>
      </c>
      <c r="B60" s="20">
        <v>303</v>
      </c>
      <c r="C60" s="34" t="s">
        <v>266</v>
      </c>
      <c r="D60" s="20">
        <v>13</v>
      </c>
      <c r="E60" s="20" t="s">
        <v>147</v>
      </c>
      <c r="F60" s="20">
        <v>850</v>
      </c>
      <c r="G60" s="24">
        <v>130.9</v>
      </c>
      <c r="H60" s="20">
        <v>73.2</v>
      </c>
      <c r="I60" s="32">
        <f t="shared" si="0"/>
        <v>0.55920550038197092</v>
      </c>
    </row>
    <row r="61" spans="1:9" x14ac:dyDescent="0.25">
      <c r="A61" s="26" t="s">
        <v>148</v>
      </c>
      <c r="B61" s="20">
        <v>303</v>
      </c>
      <c r="C61" s="34" t="s">
        <v>267</v>
      </c>
      <c r="D61" s="21"/>
      <c r="E61" s="21"/>
      <c r="F61" s="21"/>
      <c r="G61" s="24">
        <v>141.5</v>
      </c>
      <c r="H61" s="20">
        <v>141.5</v>
      </c>
      <c r="I61" s="32">
        <f t="shared" si="0"/>
        <v>1</v>
      </c>
    </row>
    <row r="62" spans="1:9" ht="25.5" x14ac:dyDescent="0.25">
      <c r="A62" s="26" t="s">
        <v>149</v>
      </c>
      <c r="B62" s="20">
        <v>303</v>
      </c>
      <c r="C62" s="34" t="s">
        <v>267</v>
      </c>
      <c r="D62" s="34" t="s">
        <v>270</v>
      </c>
      <c r="E62" s="21"/>
      <c r="F62" s="21"/>
      <c r="G62" s="24">
        <v>141.5</v>
      </c>
      <c r="H62" s="20">
        <v>141.5</v>
      </c>
      <c r="I62" s="32">
        <f t="shared" si="0"/>
        <v>1</v>
      </c>
    </row>
    <row r="63" spans="1:9" ht="114.75" x14ac:dyDescent="0.25">
      <c r="A63" s="26" t="s">
        <v>106</v>
      </c>
      <c r="B63" s="20">
        <v>303</v>
      </c>
      <c r="C63" s="34" t="s">
        <v>267</v>
      </c>
      <c r="D63" s="34" t="s">
        <v>270</v>
      </c>
      <c r="E63" s="20" t="s">
        <v>107</v>
      </c>
      <c r="F63" s="21"/>
      <c r="G63" s="24">
        <v>141.5</v>
      </c>
      <c r="H63" s="20">
        <v>141.5</v>
      </c>
      <c r="I63" s="32">
        <f t="shared" si="0"/>
        <v>1</v>
      </c>
    </row>
    <row r="64" spans="1:9" ht="38.25" x14ac:dyDescent="0.25">
      <c r="A64" s="26" t="s">
        <v>134</v>
      </c>
      <c r="B64" s="20">
        <v>303</v>
      </c>
      <c r="C64" s="34" t="s">
        <v>267</v>
      </c>
      <c r="D64" s="34" t="s">
        <v>270</v>
      </c>
      <c r="E64" s="20" t="s">
        <v>135</v>
      </c>
      <c r="F64" s="21"/>
      <c r="G64" s="24">
        <v>141.5</v>
      </c>
      <c r="H64" s="20">
        <v>141.5</v>
      </c>
      <c r="I64" s="32">
        <f t="shared" si="0"/>
        <v>1</v>
      </c>
    </row>
    <row r="65" spans="1:9" ht="63.75" x14ac:dyDescent="0.25">
      <c r="A65" s="26" t="s">
        <v>150</v>
      </c>
      <c r="B65" s="20">
        <v>303</v>
      </c>
      <c r="C65" s="34" t="s">
        <v>267</v>
      </c>
      <c r="D65" s="34" t="s">
        <v>270</v>
      </c>
      <c r="E65" s="20" t="s">
        <v>151</v>
      </c>
      <c r="F65" s="21"/>
      <c r="G65" s="24">
        <v>141.5</v>
      </c>
      <c r="H65" s="20">
        <v>141.5</v>
      </c>
      <c r="I65" s="32">
        <f t="shared" si="0"/>
        <v>1</v>
      </c>
    </row>
    <row r="66" spans="1:9" ht="102" x14ac:dyDescent="0.25">
      <c r="A66" s="26" t="s">
        <v>112</v>
      </c>
      <c r="B66" s="20">
        <v>303</v>
      </c>
      <c r="C66" s="34" t="s">
        <v>267</v>
      </c>
      <c r="D66" s="34" t="s">
        <v>270</v>
      </c>
      <c r="E66" s="20" t="s">
        <v>151</v>
      </c>
      <c r="F66" s="20">
        <v>100</v>
      </c>
      <c r="G66" s="24">
        <v>123.6</v>
      </c>
      <c r="H66" s="20">
        <v>123.6</v>
      </c>
      <c r="I66" s="32">
        <f t="shared" si="0"/>
        <v>1</v>
      </c>
    </row>
    <row r="67" spans="1:9" ht="51" x14ac:dyDescent="0.25">
      <c r="A67" s="26" t="s">
        <v>116</v>
      </c>
      <c r="B67" s="20">
        <v>303</v>
      </c>
      <c r="C67" s="34" t="s">
        <v>267</v>
      </c>
      <c r="D67" s="34" t="s">
        <v>270</v>
      </c>
      <c r="E67" s="20" t="s">
        <v>151</v>
      </c>
      <c r="F67" s="20">
        <v>200</v>
      </c>
      <c r="G67" s="24">
        <v>17.899999999999999</v>
      </c>
      <c r="H67" s="20">
        <v>17.899999999999999</v>
      </c>
      <c r="I67" s="32">
        <f t="shared" si="0"/>
        <v>1</v>
      </c>
    </row>
    <row r="68" spans="1:9" ht="51" x14ac:dyDescent="0.25">
      <c r="A68" s="26" t="s">
        <v>152</v>
      </c>
      <c r="B68" s="20">
        <v>303</v>
      </c>
      <c r="C68" s="34" t="s">
        <v>270</v>
      </c>
      <c r="D68" s="21"/>
      <c r="E68" s="21"/>
      <c r="F68" s="21"/>
      <c r="G68" s="24">
        <v>250</v>
      </c>
      <c r="H68" s="20">
        <v>138.19999999999999</v>
      </c>
      <c r="I68" s="32">
        <f t="shared" si="0"/>
        <v>0.55279999999999996</v>
      </c>
    </row>
    <row r="69" spans="1:9" ht="25.5" x14ac:dyDescent="0.25">
      <c r="A69" s="26" t="s">
        <v>153</v>
      </c>
      <c r="B69" s="20">
        <v>303</v>
      </c>
      <c r="C69" s="34" t="s">
        <v>270</v>
      </c>
      <c r="D69" s="20">
        <v>10</v>
      </c>
      <c r="E69" s="21"/>
      <c r="F69" s="21"/>
      <c r="G69" s="24">
        <v>250</v>
      </c>
      <c r="H69" s="20">
        <v>138.19999999999999</v>
      </c>
      <c r="I69" s="32">
        <f t="shared" si="0"/>
        <v>0.55279999999999996</v>
      </c>
    </row>
    <row r="70" spans="1:9" ht="76.5" x14ac:dyDescent="0.25">
      <c r="A70" s="26" t="s">
        <v>154</v>
      </c>
      <c r="B70" s="20">
        <v>303</v>
      </c>
      <c r="C70" s="34" t="s">
        <v>270</v>
      </c>
      <c r="D70" s="20">
        <v>10</v>
      </c>
      <c r="E70" s="20" t="s">
        <v>155</v>
      </c>
      <c r="F70" s="21"/>
      <c r="G70" s="24">
        <v>250</v>
      </c>
      <c r="H70" s="20">
        <v>138.19999999999999</v>
      </c>
      <c r="I70" s="32">
        <f t="shared" si="0"/>
        <v>0.55279999999999996</v>
      </c>
    </row>
    <row r="71" spans="1:9" ht="25.5" x14ac:dyDescent="0.25">
      <c r="A71" s="26" t="s">
        <v>156</v>
      </c>
      <c r="B71" s="20">
        <v>303</v>
      </c>
      <c r="C71" s="34" t="s">
        <v>270</v>
      </c>
      <c r="D71" s="20">
        <v>10</v>
      </c>
      <c r="E71" s="20" t="s">
        <v>157</v>
      </c>
      <c r="F71" s="21"/>
      <c r="G71" s="24">
        <v>250</v>
      </c>
      <c r="H71" s="20">
        <v>138.19999999999999</v>
      </c>
      <c r="I71" s="32">
        <f t="shared" si="0"/>
        <v>0.55279999999999996</v>
      </c>
    </row>
    <row r="72" spans="1:9" ht="76.5" x14ac:dyDescent="0.25">
      <c r="A72" s="26" t="s">
        <v>158</v>
      </c>
      <c r="B72" s="20">
        <v>303</v>
      </c>
      <c r="C72" s="34" t="s">
        <v>270</v>
      </c>
      <c r="D72" s="20">
        <v>10</v>
      </c>
      <c r="E72" s="20" t="s">
        <v>159</v>
      </c>
      <c r="F72" s="21"/>
      <c r="G72" s="24">
        <v>250</v>
      </c>
      <c r="H72" s="20">
        <v>138.19999999999999</v>
      </c>
      <c r="I72" s="32">
        <f t="shared" si="0"/>
        <v>0.55279999999999996</v>
      </c>
    </row>
    <row r="73" spans="1:9" ht="51" x14ac:dyDescent="0.25">
      <c r="A73" s="26" t="s">
        <v>116</v>
      </c>
      <c r="B73" s="20">
        <v>303</v>
      </c>
      <c r="C73" s="34" t="s">
        <v>270</v>
      </c>
      <c r="D73" s="20">
        <v>109</v>
      </c>
      <c r="E73" s="20" t="s">
        <v>159</v>
      </c>
      <c r="F73" s="20">
        <v>200</v>
      </c>
      <c r="G73" s="24">
        <v>244</v>
      </c>
      <c r="H73" s="20">
        <v>133.69999999999999</v>
      </c>
      <c r="I73" s="32">
        <f t="shared" si="0"/>
        <v>0.54795081967213111</v>
      </c>
    </row>
    <row r="74" spans="1:9" ht="25.5" x14ac:dyDescent="0.25">
      <c r="A74" s="26" t="s">
        <v>119</v>
      </c>
      <c r="B74" s="20">
        <v>303</v>
      </c>
      <c r="C74" s="34" t="s">
        <v>270</v>
      </c>
      <c r="D74" s="20">
        <v>10</v>
      </c>
      <c r="E74" s="20" t="s">
        <v>160</v>
      </c>
      <c r="F74" s="20">
        <v>850</v>
      </c>
      <c r="G74" s="24">
        <v>6</v>
      </c>
      <c r="H74" s="20">
        <v>4.5</v>
      </c>
      <c r="I74" s="32">
        <f t="shared" si="0"/>
        <v>0.75</v>
      </c>
    </row>
    <row r="75" spans="1:9" ht="25.5" x14ac:dyDescent="0.25">
      <c r="A75" s="26" t="s">
        <v>161</v>
      </c>
      <c r="B75" s="20">
        <v>303</v>
      </c>
      <c r="C75" s="34" t="s">
        <v>271</v>
      </c>
      <c r="D75" s="21"/>
      <c r="E75" s="21"/>
      <c r="F75" s="21"/>
      <c r="G75" s="24">
        <v>20</v>
      </c>
      <c r="H75" s="20">
        <v>6</v>
      </c>
      <c r="I75" s="32">
        <f t="shared" si="0"/>
        <v>0.3</v>
      </c>
    </row>
    <row r="76" spans="1:9" ht="38.25" x14ac:dyDescent="0.25">
      <c r="A76" s="26" t="s">
        <v>162</v>
      </c>
      <c r="B76" s="20">
        <v>303</v>
      </c>
      <c r="C76" s="34" t="s">
        <v>271</v>
      </c>
      <c r="D76" s="20">
        <v>12</v>
      </c>
      <c r="E76" s="21"/>
      <c r="F76" s="21"/>
      <c r="G76" s="24">
        <v>20</v>
      </c>
      <c r="H76" s="20">
        <v>6</v>
      </c>
      <c r="I76" s="32">
        <f t="shared" si="0"/>
        <v>0.3</v>
      </c>
    </row>
    <row r="77" spans="1:9" ht="153" x14ac:dyDescent="0.25">
      <c r="A77" s="26" t="s">
        <v>163</v>
      </c>
      <c r="B77" s="20">
        <v>303</v>
      </c>
      <c r="C77" s="34" t="s">
        <v>271</v>
      </c>
      <c r="D77" s="20">
        <v>12</v>
      </c>
      <c r="E77" s="20" t="s">
        <v>164</v>
      </c>
      <c r="F77" s="21"/>
      <c r="G77" s="24">
        <v>20</v>
      </c>
      <c r="H77" s="20">
        <v>6</v>
      </c>
      <c r="I77" s="32">
        <f t="shared" si="0"/>
        <v>0.3</v>
      </c>
    </row>
    <row r="78" spans="1:9" ht="38.25" x14ac:dyDescent="0.25">
      <c r="A78" s="26" t="s">
        <v>165</v>
      </c>
      <c r="B78" s="20">
        <v>303</v>
      </c>
      <c r="C78" s="34" t="s">
        <v>271</v>
      </c>
      <c r="D78" s="20">
        <v>12</v>
      </c>
      <c r="E78" s="20" t="s">
        <v>166</v>
      </c>
      <c r="F78" s="21"/>
      <c r="G78" s="24">
        <v>20</v>
      </c>
      <c r="H78" s="20">
        <v>6</v>
      </c>
      <c r="I78" s="32">
        <f t="shared" ref="I78:I111" si="1">H78/G78</f>
        <v>0.3</v>
      </c>
    </row>
    <row r="79" spans="1:9" ht="51" x14ac:dyDescent="0.25">
      <c r="A79" s="26" t="s">
        <v>116</v>
      </c>
      <c r="B79" s="20">
        <v>303</v>
      </c>
      <c r="C79" s="34" t="s">
        <v>271</v>
      </c>
      <c r="D79" s="20">
        <v>12</v>
      </c>
      <c r="E79" s="20" t="s">
        <v>166</v>
      </c>
      <c r="F79" s="20">
        <v>200</v>
      </c>
      <c r="G79" s="24">
        <v>20</v>
      </c>
      <c r="H79" s="20">
        <v>6</v>
      </c>
      <c r="I79" s="32">
        <f t="shared" si="1"/>
        <v>0.3</v>
      </c>
    </row>
    <row r="80" spans="1:9" ht="25.5" x14ac:dyDescent="0.25">
      <c r="A80" s="26" t="s">
        <v>167</v>
      </c>
      <c r="B80" s="20">
        <v>303</v>
      </c>
      <c r="C80" s="34" t="s">
        <v>268</v>
      </c>
      <c r="D80" s="21"/>
      <c r="E80" s="21"/>
      <c r="F80" s="21"/>
      <c r="G80" s="24">
        <v>1640.1</v>
      </c>
      <c r="H80" s="20">
        <v>428.7</v>
      </c>
      <c r="I80" s="32">
        <f t="shared" si="1"/>
        <v>0.26138650082312054</v>
      </c>
    </row>
    <row r="81" spans="1:9" x14ac:dyDescent="0.25">
      <c r="A81" s="26" t="s">
        <v>168</v>
      </c>
      <c r="B81" s="20">
        <v>303</v>
      </c>
      <c r="C81" s="34" t="s">
        <v>268</v>
      </c>
      <c r="D81" s="34" t="s">
        <v>270</v>
      </c>
      <c r="E81" s="21"/>
      <c r="F81" s="21"/>
      <c r="G81" s="24">
        <v>1637.9</v>
      </c>
      <c r="H81" s="20">
        <v>426.5</v>
      </c>
      <c r="I81" s="32">
        <f t="shared" si="1"/>
        <v>0.2603944074729837</v>
      </c>
    </row>
    <row r="82" spans="1:9" ht="51" x14ac:dyDescent="0.25">
      <c r="A82" s="26" t="s">
        <v>169</v>
      </c>
      <c r="B82" s="20">
        <v>303</v>
      </c>
      <c r="C82" s="34" t="s">
        <v>268</v>
      </c>
      <c r="D82" s="34" t="s">
        <v>270</v>
      </c>
      <c r="E82" s="20" t="s">
        <v>170</v>
      </c>
      <c r="F82" s="21"/>
      <c r="G82" s="24">
        <v>1637.9</v>
      </c>
      <c r="H82" s="20">
        <v>426.5</v>
      </c>
      <c r="I82" s="32">
        <f t="shared" si="1"/>
        <v>0.2603944074729837</v>
      </c>
    </row>
    <row r="83" spans="1:9" ht="51" x14ac:dyDescent="0.25">
      <c r="A83" s="26" t="s">
        <v>171</v>
      </c>
      <c r="B83" s="20">
        <v>303</v>
      </c>
      <c r="C83" s="34" t="s">
        <v>268</v>
      </c>
      <c r="D83" s="34" t="s">
        <v>270</v>
      </c>
      <c r="E83" s="20" t="s">
        <v>172</v>
      </c>
      <c r="F83" s="20"/>
      <c r="G83" s="24">
        <v>1637.9</v>
      </c>
      <c r="H83" s="20">
        <v>426.5</v>
      </c>
      <c r="I83" s="32">
        <f t="shared" si="1"/>
        <v>0.2603944074729837</v>
      </c>
    </row>
    <row r="84" spans="1:9" x14ac:dyDescent="0.25">
      <c r="A84" s="26" t="s">
        <v>173</v>
      </c>
      <c r="B84" s="20">
        <v>303</v>
      </c>
      <c r="C84" s="34" t="s">
        <v>268</v>
      </c>
      <c r="D84" s="34" t="s">
        <v>270</v>
      </c>
      <c r="E84" s="20" t="s">
        <v>174</v>
      </c>
      <c r="F84" s="20"/>
      <c r="G84" s="24">
        <v>837.7</v>
      </c>
      <c r="H84" s="20">
        <v>178</v>
      </c>
      <c r="I84" s="32">
        <f t="shared" si="1"/>
        <v>0.21248657037125462</v>
      </c>
    </row>
    <row r="85" spans="1:9" ht="51" x14ac:dyDescent="0.25">
      <c r="A85" s="26" t="s">
        <v>116</v>
      </c>
      <c r="B85" s="20">
        <v>303</v>
      </c>
      <c r="C85" s="34" t="s">
        <v>268</v>
      </c>
      <c r="D85" s="34" t="s">
        <v>270</v>
      </c>
      <c r="E85" s="20" t="s">
        <v>175</v>
      </c>
      <c r="F85" s="20">
        <v>200</v>
      </c>
      <c r="G85" s="24">
        <v>837.7</v>
      </c>
      <c r="H85" s="20">
        <v>178</v>
      </c>
      <c r="I85" s="32">
        <f t="shared" si="1"/>
        <v>0.21248657037125462</v>
      </c>
    </row>
    <row r="86" spans="1:9" ht="51" x14ac:dyDescent="0.25">
      <c r="A86" s="26" t="s">
        <v>176</v>
      </c>
      <c r="B86" s="20">
        <v>303</v>
      </c>
      <c r="C86" s="34" t="s">
        <v>268</v>
      </c>
      <c r="D86" s="34" t="s">
        <v>270</v>
      </c>
      <c r="E86" s="20" t="s">
        <v>175</v>
      </c>
      <c r="F86" s="21"/>
      <c r="G86" s="24">
        <v>677.1</v>
      </c>
      <c r="H86" s="20">
        <v>210.8</v>
      </c>
      <c r="I86" s="32">
        <f t="shared" si="1"/>
        <v>0.31132772116378676</v>
      </c>
    </row>
    <row r="87" spans="1:9" ht="51" x14ac:dyDescent="0.25">
      <c r="A87" s="26" t="s">
        <v>116</v>
      </c>
      <c r="B87" s="20">
        <v>303</v>
      </c>
      <c r="C87" s="34" t="s">
        <v>268</v>
      </c>
      <c r="D87" s="34" t="s">
        <v>270</v>
      </c>
      <c r="E87" s="20" t="s">
        <v>175</v>
      </c>
      <c r="F87" s="20">
        <v>200</v>
      </c>
      <c r="G87" s="24">
        <v>677.1</v>
      </c>
      <c r="H87" s="20">
        <v>210.8</v>
      </c>
      <c r="I87" s="32">
        <f t="shared" si="1"/>
        <v>0.31132772116378676</v>
      </c>
    </row>
    <row r="88" spans="1:9" ht="25.5" x14ac:dyDescent="0.25">
      <c r="A88" s="26" t="s">
        <v>177</v>
      </c>
      <c r="B88" s="20">
        <v>303</v>
      </c>
      <c r="C88" s="34" t="s">
        <v>268</v>
      </c>
      <c r="D88" s="34" t="s">
        <v>270</v>
      </c>
      <c r="E88" s="20" t="s">
        <v>178</v>
      </c>
      <c r="F88" s="21"/>
      <c r="G88" s="24">
        <v>8.4</v>
      </c>
      <c r="H88" s="20">
        <v>8.4</v>
      </c>
      <c r="I88" s="32">
        <f t="shared" si="1"/>
        <v>1</v>
      </c>
    </row>
    <row r="89" spans="1:9" ht="51" x14ac:dyDescent="0.25">
      <c r="A89" s="26" t="s">
        <v>116</v>
      </c>
      <c r="B89" s="20">
        <v>303</v>
      </c>
      <c r="C89" s="34" t="s">
        <v>268</v>
      </c>
      <c r="D89" s="34" t="s">
        <v>270</v>
      </c>
      <c r="E89" s="20" t="s">
        <v>178</v>
      </c>
      <c r="F89" s="20">
        <v>200</v>
      </c>
      <c r="G89" s="24">
        <v>8.4</v>
      </c>
      <c r="H89" s="20">
        <v>8.4</v>
      </c>
      <c r="I89" s="32">
        <f t="shared" si="1"/>
        <v>1</v>
      </c>
    </row>
    <row r="90" spans="1:9" ht="51" x14ac:dyDescent="0.25">
      <c r="A90" s="26" t="s">
        <v>179</v>
      </c>
      <c r="B90" s="20">
        <v>303</v>
      </c>
      <c r="C90" s="34" t="s">
        <v>268</v>
      </c>
      <c r="D90" s="34" t="s">
        <v>270</v>
      </c>
      <c r="E90" s="20" t="s">
        <v>180</v>
      </c>
      <c r="F90" s="21"/>
      <c r="G90" s="24">
        <v>114.7</v>
      </c>
      <c r="H90" s="20">
        <v>29.2</v>
      </c>
      <c r="I90" s="32">
        <f t="shared" si="1"/>
        <v>0.25457715780296425</v>
      </c>
    </row>
    <row r="91" spans="1:9" ht="51" x14ac:dyDescent="0.25">
      <c r="A91" s="26" t="s">
        <v>116</v>
      </c>
      <c r="B91" s="20">
        <v>303</v>
      </c>
      <c r="C91" s="34" t="s">
        <v>268</v>
      </c>
      <c r="D91" s="34" t="s">
        <v>270</v>
      </c>
      <c r="E91" s="20" t="s">
        <v>180</v>
      </c>
      <c r="F91" s="20">
        <v>200</v>
      </c>
      <c r="G91" s="24">
        <v>114.7</v>
      </c>
      <c r="H91" s="20">
        <v>29.2</v>
      </c>
      <c r="I91" s="32">
        <f t="shared" si="1"/>
        <v>0.25457715780296425</v>
      </c>
    </row>
    <row r="92" spans="1:9" ht="38.25" x14ac:dyDescent="0.25">
      <c r="A92" s="26" t="s">
        <v>181</v>
      </c>
      <c r="B92" s="20">
        <v>303</v>
      </c>
      <c r="C92" s="34" t="s">
        <v>268</v>
      </c>
      <c r="D92" s="34" t="s">
        <v>270</v>
      </c>
      <c r="E92" s="20"/>
      <c r="F92" s="20"/>
      <c r="G92" s="24">
        <v>2.2000000000000002</v>
      </c>
      <c r="H92" s="20">
        <v>2.2000000000000002</v>
      </c>
      <c r="I92" s="32">
        <f t="shared" si="1"/>
        <v>1</v>
      </c>
    </row>
    <row r="93" spans="1:9" ht="25.5" x14ac:dyDescent="0.25">
      <c r="A93" s="26" t="s">
        <v>182</v>
      </c>
      <c r="B93" s="20">
        <v>303</v>
      </c>
      <c r="C93" s="34" t="s">
        <v>268</v>
      </c>
      <c r="D93" s="34" t="s">
        <v>270</v>
      </c>
      <c r="E93" s="20" t="s">
        <v>166</v>
      </c>
      <c r="F93" s="20"/>
      <c r="G93" s="24">
        <v>0.2</v>
      </c>
      <c r="H93" s="20">
        <v>0.2</v>
      </c>
      <c r="I93" s="32">
        <f t="shared" si="1"/>
        <v>1</v>
      </c>
    </row>
    <row r="94" spans="1:9" ht="51" x14ac:dyDescent="0.25">
      <c r="A94" s="26" t="s">
        <v>116</v>
      </c>
      <c r="B94" s="20">
        <v>303</v>
      </c>
      <c r="C94" s="34" t="s">
        <v>268</v>
      </c>
      <c r="D94" s="34" t="s">
        <v>270</v>
      </c>
      <c r="E94" s="20" t="s">
        <v>166</v>
      </c>
      <c r="F94" s="20">
        <v>200</v>
      </c>
      <c r="G94" s="24">
        <v>0.2</v>
      </c>
      <c r="H94" s="20">
        <v>0.2</v>
      </c>
      <c r="I94" s="32">
        <f t="shared" si="1"/>
        <v>1</v>
      </c>
    </row>
    <row r="95" spans="1:9" ht="51" x14ac:dyDescent="0.25">
      <c r="A95" s="26" t="s">
        <v>116</v>
      </c>
      <c r="B95" s="20">
        <v>303</v>
      </c>
      <c r="C95" s="34" t="s">
        <v>268</v>
      </c>
      <c r="D95" s="34" t="s">
        <v>270</v>
      </c>
      <c r="E95" s="20" t="s">
        <v>166</v>
      </c>
      <c r="F95" s="20">
        <v>200</v>
      </c>
      <c r="G95" s="24">
        <v>0.2</v>
      </c>
      <c r="H95" s="20">
        <v>0.2</v>
      </c>
      <c r="I95" s="32">
        <f t="shared" si="1"/>
        <v>1</v>
      </c>
    </row>
    <row r="96" spans="1:9" ht="25.5" x14ac:dyDescent="0.25">
      <c r="A96" s="26" t="s">
        <v>183</v>
      </c>
      <c r="B96" s="20">
        <v>303</v>
      </c>
      <c r="C96" s="34" t="s">
        <v>269</v>
      </c>
      <c r="D96" s="34" t="s">
        <v>270</v>
      </c>
      <c r="E96" s="21"/>
      <c r="F96" s="20"/>
      <c r="G96" s="24">
        <v>19.899999999999999</v>
      </c>
      <c r="H96" s="20">
        <v>19.899999999999999</v>
      </c>
      <c r="I96" s="32">
        <f t="shared" si="1"/>
        <v>1</v>
      </c>
    </row>
    <row r="97" spans="1:9" ht="38.25" x14ac:dyDescent="0.25">
      <c r="A97" s="26" t="s">
        <v>184</v>
      </c>
      <c r="B97" s="20">
        <v>303</v>
      </c>
      <c r="C97" s="34" t="s">
        <v>269</v>
      </c>
      <c r="D97" s="34" t="s">
        <v>270</v>
      </c>
      <c r="E97" s="21"/>
      <c r="F97" s="21"/>
      <c r="G97" s="24">
        <v>19.899999999999999</v>
      </c>
      <c r="H97" s="20">
        <v>19.899999999999999</v>
      </c>
      <c r="I97" s="32">
        <f t="shared" si="1"/>
        <v>1</v>
      </c>
    </row>
    <row r="98" spans="1:9" ht="51" x14ac:dyDescent="0.25">
      <c r="A98" s="26" t="s">
        <v>201</v>
      </c>
      <c r="B98" s="20">
        <v>303</v>
      </c>
      <c r="C98" s="34" t="s">
        <v>269</v>
      </c>
      <c r="D98" s="34" t="s">
        <v>271</v>
      </c>
      <c r="E98" s="20" t="s">
        <v>185</v>
      </c>
      <c r="F98" s="21"/>
      <c r="G98" s="24">
        <v>19.899999999999999</v>
      </c>
      <c r="H98" s="20">
        <v>19.899999999999999</v>
      </c>
      <c r="I98" s="32">
        <f t="shared" si="1"/>
        <v>1</v>
      </c>
    </row>
    <row r="99" spans="1:9" ht="51" x14ac:dyDescent="0.25">
      <c r="A99" s="26" t="s">
        <v>116</v>
      </c>
      <c r="B99" s="20">
        <v>303</v>
      </c>
      <c r="C99" s="34" t="s">
        <v>269</v>
      </c>
      <c r="D99" s="34" t="s">
        <v>271</v>
      </c>
      <c r="E99" s="20" t="s">
        <v>185</v>
      </c>
      <c r="F99" s="20">
        <v>200</v>
      </c>
      <c r="G99" s="24">
        <v>19.899999999999999</v>
      </c>
      <c r="H99" s="20">
        <v>19.899999999999999</v>
      </c>
      <c r="I99" s="32">
        <f t="shared" si="1"/>
        <v>1</v>
      </c>
    </row>
    <row r="100" spans="1:9" x14ac:dyDescent="0.25">
      <c r="A100" s="26" t="s">
        <v>186</v>
      </c>
      <c r="B100" s="20">
        <v>303</v>
      </c>
      <c r="C100" s="20">
        <v>10</v>
      </c>
      <c r="D100" s="34" t="s">
        <v>274</v>
      </c>
      <c r="E100" s="21"/>
      <c r="F100" s="21"/>
      <c r="G100" s="24">
        <v>209.5</v>
      </c>
      <c r="H100" s="20">
        <v>187.1</v>
      </c>
      <c r="I100" s="32">
        <f t="shared" si="1"/>
        <v>0.89307875894988065</v>
      </c>
    </row>
    <row r="101" spans="1:9" ht="25.5" x14ac:dyDescent="0.25">
      <c r="A101" s="26" t="s">
        <v>187</v>
      </c>
      <c r="B101" s="20">
        <v>303</v>
      </c>
      <c r="C101" s="20">
        <v>10</v>
      </c>
      <c r="D101" s="34" t="s">
        <v>274</v>
      </c>
      <c r="E101" s="20" t="s">
        <v>188</v>
      </c>
      <c r="F101" s="21"/>
      <c r="G101" s="24">
        <v>150</v>
      </c>
      <c r="H101" s="20">
        <v>127.6</v>
      </c>
      <c r="I101" s="32">
        <f t="shared" si="1"/>
        <v>0.85066666666666668</v>
      </c>
    </row>
    <row r="102" spans="1:9" ht="25.5" x14ac:dyDescent="0.25">
      <c r="A102" s="26" t="s">
        <v>189</v>
      </c>
      <c r="B102" s="20">
        <v>303</v>
      </c>
      <c r="C102" s="20">
        <v>10</v>
      </c>
      <c r="D102" s="34" t="s">
        <v>274</v>
      </c>
      <c r="E102" s="20" t="s">
        <v>190</v>
      </c>
      <c r="F102" s="21"/>
      <c r="G102" s="24">
        <v>150</v>
      </c>
      <c r="H102" s="20">
        <v>127.6</v>
      </c>
      <c r="I102" s="32">
        <f t="shared" si="1"/>
        <v>0.85066666666666668</v>
      </c>
    </row>
    <row r="103" spans="1:9" ht="25.5" x14ac:dyDescent="0.25">
      <c r="A103" s="26" t="s">
        <v>191</v>
      </c>
      <c r="B103" s="20">
        <v>303</v>
      </c>
      <c r="C103" s="20">
        <v>10</v>
      </c>
      <c r="D103" s="34" t="s">
        <v>274</v>
      </c>
      <c r="E103" s="20" t="s">
        <v>192</v>
      </c>
      <c r="F103" s="21"/>
      <c r="G103" s="24">
        <v>150</v>
      </c>
      <c r="H103" s="20">
        <v>127.6</v>
      </c>
      <c r="I103" s="32">
        <f t="shared" si="1"/>
        <v>0.85066666666666668</v>
      </c>
    </row>
    <row r="104" spans="1:9" x14ac:dyDescent="0.25">
      <c r="A104" s="26" t="s">
        <v>193</v>
      </c>
      <c r="B104" s="20">
        <v>303</v>
      </c>
      <c r="C104" s="20">
        <v>10</v>
      </c>
      <c r="D104" s="34" t="s">
        <v>274</v>
      </c>
      <c r="E104" s="20" t="s">
        <v>192</v>
      </c>
      <c r="F104" s="20">
        <v>300</v>
      </c>
      <c r="G104" s="24">
        <v>150</v>
      </c>
      <c r="H104" s="20">
        <v>127.6</v>
      </c>
      <c r="I104" s="32">
        <f t="shared" si="1"/>
        <v>0.85066666666666668</v>
      </c>
    </row>
    <row r="105" spans="1:9" ht="38.25" x14ac:dyDescent="0.25">
      <c r="A105" s="26" t="s">
        <v>194</v>
      </c>
      <c r="B105" s="20">
        <v>303</v>
      </c>
      <c r="C105" s="20">
        <v>10</v>
      </c>
      <c r="D105" s="34" t="s">
        <v>274</v>
      </c>
      <c r="E105" s="21"/>
      <c r="F105" s="21"/>
      <c r="G105" s="24">
        <v>59.5</v>
      </c>
      <c r="H105" s="20">
        <v>59.5</v>
      </c>
      <c r="I105" s="32">
        <f t="shared" si="1"/>
        <v>1</v>
      </c>
    </row>
    <row r="106" spans="1:9" ht="38.25" x14ac:dyDescent="0.25">
      <c r="A106" s="26" t="s">
        <v>195</v>
      </c>
      <c r="B106" s="20">
        <v>303</v>
      </c>
      <c r="C106" s="20">
        <v>10</v>
      </c>
      <c r="D106" s="34" t="s">
        <v>274</v>
      </c>
      <c r="E106" s="20" t="s">
        <v>131</v>
      </c>
      <c r="F106" s="20">
        <v>300</v>
      </c>
      <c r="G106" s="24">
        <v>59.5</v>
      </c>
      <c r="H106" s="20">
        <v>59.5</v>
      </c>
      <c r="I106" s="32">
        <f t="shared" si="1"/>
        <v>1</v>
      </c>
    </row>
    <row r="107" spans="1:9" ht="25.5" x14ac:dyDescent="0.25">
      <c r="A107" s="26" t="s">
        <v>196</v>
      </c>
      <c r="B107" s="20">
        <v>303</v>
      </c>
      <c r="C107" s="20">
        <v>11</v>
      </c>
      <c r="D107" s="34" t="s">
        <v>266</v>
      </c>
      <c r="E107" s="21"/>
      <c r="F107" s="21"/>
      <c r="G107" s="24">
        <v>50</v>
      </c>
      <c r="H107" s="20">
        <v>13.3</v>
      </c>
      <c r="I107" s="32">
        <f t="shared" si="1"/>
        <v>0.26600000000000001</v>
      </c>
    </row>
    <row r="108" spans="1:9" ht="52.5" customHeight="1" x14ac:dyDescent="0.25">
      <c r="A108" s="36" t="s">
        <v>273</v>
      </c>
      <c r="B108" s="20">
        <v>303</v>
      </c>
      <c r="C108" s="20">
        <v>11</v>
      </c>
      <c r="D108" s="34" t="s">
        <v>266</v>
      </c>
      <c r="E108" s="21"/>
      <c r="F108" s="21"/>
      <c r="G108" s="24">
        <v>50</v>
      </c>
      <c r="H108" s="20">
        <v>13.3</v>
      </c>
      <c r="I108" s="32">
        <f t="shared" si="1"/>
        <v>0.26600000000000001</v>
      </c>
    </row>
    <row r="109" spans="1:9" ht="51.75" x14ac:dyDescent="0.25">
      <c r="A109" s="36" t="s">
        <v>272</v>
      </c>
      <c r="B109" s="20">
        <v>303</v>
      </c>
      <c r="C109" s="20">
        <v>11</v>
      </c>
      <c r="D109" s="34" t="s">
        <v>266</v>
      </c>
      <c r="E109" s="20" t="s">
        <v>197</v>
      </c>
      <c r="F109" s="21"/>
      <c r="G109" s="24">
        <v>50</v>
      </c>
      <c r="H109" s="20">
        <v>13.3</v>
      </c>
      <c r="I109" s="32">
        <f t="shared" si="1"/>
        <v>0.26600000000000001</v>
      </c>
    </row>
    <row r="110" spans="1:9" ht="51" x14ac:dyDescent="0.25">
      <c r="A110" s="26" t="s">
        <v>116</v>
      </c>
      <c r="B110" s="20">
        <v>303</v>
      </c>
      <c r="C110" s="20">
        <v>11</v>
      </c>
      <c r="D110" s="34" t="s">
        <v>266</v>
      </c>
      <c r="E110" s="20" t="s">
        <v>197</v>
      </c>
      <c r="F110" s="20">
        <v>200</v>
      </c>
      <c r="G110" s="24">
        <v>50</v>
      </c>
      <c r="H110" s="20">
        <v>13.3</v>
      </c>
      <c r="I110" s="32">
        <f t="shared" si="1"/>
        <v>0.26600000000000001</v>
      </c>
    </row>
    <row r="111" spans="1:9" x14ac:dyDescent="0.25">
      <c r="A111" s="26" t="s">
        <v>198</v>
      </c>
      <c r="B111" s="21"/>
      <c r="C111" s="21"/>
      <c r="D111" s="21"/>
      <c r="E111" s="21"/>
      <c r="F111" s="21"/>
      <c r="G111" s="24">
        <v>7390.9</v>
      </c>
      <c r="H111" s="20">
        <v>5064.7</v>
      </c>
      <c r="I111" s="32">
        <f t="shared" si="1"/>
        <v>0.68526160548782966</v>
      </c>
    </row>
  </sheetData>
  <mergeCells count="3">
    <mergeCell ref="A8:I8"/>
    <mergeCell ref="A9:I9"/>
    <mergeCell ref="A10:I10"/>
  </mergeCells>
  <pageMargins left="0.7" right="0.7" top="0.75" bottom="0.75" header="0.3" footer="0.3"/>
  <pageSetup paperSize="9" scale="95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tabSelected="1" topLeftCell="A2" zoomScaleNormal="100" workbookViewId="0">
      <selection activeCell="D6" sqref="D6:F6"/>
    </sheetView>
  </sheetViews>
  <sheetFormatPr defaultRowHeight="15" x14ac:dyDescent="0.25"/>
  <cols>
    <col min="1" max="1" width="42" customWidth="1"/>
    <col min="6" max="6" width="11.7109375" customWidth="1"/>
  </cols>
  <sheetData>
    <row r="1" spans="1:6" x14ac:dyDescent="0.25">
      <c r="D1" s="51" t="s">
        <v>202</v>
      </c>
      <c r="E1" s="51"/>
      <c r="F1" s="51"/>
    </row>
    <row r="2" spans="1:6" x14ac:dyDescent="0.25">
      <c r="D2" s="51" t="s">
        <v>1</v>
      </c>
      <c r="E2" s="51"/>
      <c r="F2" s="51"/>
    </row>
    <row r="3" spans="1:6" x14ac:dyDescent="0.25">
      <c r="D3" s="51" t="s">
        <v>203</v>
      </c>
      <c r="E3" s="51"/>
      <c r="F3" s="51"/>
    </row>
    <row r="4" spans="1:6" x14ac:dyDescent="0.25">
      <c r="D4" s="51" t="s">
        <v>94</v>
      </c>
      <c r="E4" s="51"/>
      <c r="F4" s="51"/>
    </row>
    <row r="5" spans="1:6" x14ac:dyDescent="0.25">
      <c r="D5" s="51" t="s">
        <v>95</v>
      </c>
      <c r="E5" s="51"/>
      <c r="F5" s="51"/>
    </row>
    <row r="6" spans="1:6" x14ac:dyDescent="0.25">
      <c r="A6" s="27"/>
      <c r="D6" s="51" t="s">
        <v>314</v>
      </c>
      <c r="E6" s="51"/>
      <c r="F6" s="51"/>
    </row>
    <row r="7" spans="1:6" x14ac:dyDescent="0.25">
      <c r="A7" s="27" t="s">
        <v>204</v>
      </c>
    </row>
    <row r="8" spans="1:6" x14ac:dyDescent="0.25">
      <c r="A8" s="27"/>
    </row>
    <row r="9" spans="1:6" x14ac:dyDescent="0.25">
      <c r="A9" s="52" t="s">
        <v>310</v>
      </c>
      <c r="B9" s="52"/>
      <c r="C9" s="52"/>
      <c r="D9" s="52"/>
      <c r="E9" s="52"/>
      <c r="F9" s="52"/>
    </row>
    <row r="10" spans="1:6" x14ac:dyDescent="0.25">
      <c r="A10" s="52" t="s">
        <v>276</v>
      </c>
      <c r="B10" s="52"/>
      <c r="C10" s="52"/>
      <c r="D10" s="52"/>
      <c r="E10" s="52"/>
      <c r="F10" s="52"/>
    </row>
    <row r="11" spans="1:6" x14ac:dyDescent="0.25">
      <c r="A11" s="27"/>
    </row>
    <row r="12" spans="1:6" x14ac:dyDescent="0.25">
      <c r="A12" s="2"/>
      <c r="B12" s="2" t="s">
        <v>205</v>
      </c>
      <c r="C12" s="2"/>
      <c r="D12" s="58" t="s">
        <v>206</v>
      </c>
      <c r="E12" s="58"/>
      <c r="F12" s="58"/>
    </row>
    <row r="13" spans="1:6" x14ac:dyDescent="0.25">
      <c r="A13" s="7" t="s">
        <v>207</v>
      </c>
      <c r="B13" s="10" t="s">
        <v>98</v>
      </c>
      <c r="C13" s="10" t="s">
        <v>208</v>
      </c>
      <c r="D13" s="10" t="s">
        <v>53</v>
      </c>
      <c r="E13" s="10" t="s">
        <v>11</v>
      </c>
      <c r="F13" s="10" t="s">
        <v>209</v>
      </c>
    </row>
    <row r="14" spans="1:6" x14ac:dyDescent="0.25">
      <c r="A14" s="7" t="s">
        <v>210</v>
      </c>
      <c r="B14" s="41"/>
      <c r="C14" s="41"/>
      <c r="D14" s="42">
        <v>7390.9</v>
      </c>
      <c r="E14" s="38">
        <v>5064.7</v>
      </c>
      <c r="F14" s="32">
        <f t="shared" ref="F14:F38" si="0">E14/D14</f>
        <v>0.68526160548782966</v>
      </c>
    </row>
    <row r="15" spans="1:6" x14ac:dyDescent="0.25">
      <c r="A15" s="7" t="s">
        <v>211</v>
      </c>
      <c r="B15" s="37">
        <v>1</v>
      </c>
      <c r="C15" s="38"/>
      <c r="D15" s="38">
        <v>5059.8999999999996</v>
      </c>
      <c r="E15" s="38">
        <v>4130.1000000000004</v>
      </c>
      <c r="F15" s="32">
        <f t="shared" si="0"/>
        <v>0.81624142769619967</v>
      </c>
    </row>
    <row r="16" spans="1:6" ht="24" x14ac:dyDescent="0.25">
      <c r="A16" s="7" t="s">
        <v>212</v>
      </c>
      <c r="B16" s="37" t="s">
        <v>266</v>
      </c>
      <c r="C16" s="37" t="s">
        <v>267</v>
      </c>
      <c r="D16" s="10">
        <v>416.7</v>
      </c>
      <c r="E16" s="10">
        <v>386.9</v>
      </c>
      <c r="F16" s="32">
        <f t="shared" si="0"/>
        <v>0.92848572114230854</v>
      </c>
    </row>
    <row r="17" spans="1:6" ht="48" x14ac:dyDescent="0.25">
      <c r="A17" s="7" t="s">
        <v>213</v>
      </c>
      <c r="B17" s="37" t="s">
        <v>266</v>
      </c>
      <c r="C17" s="37" t="s">
        <v>270</v>
      </c>
      <c r="D17" s="10">
        <v>10</v>
      </c>
      <c r="E17" s="10">
        <v>10</v>
      </c>
      <c r="F17" s="32">
        <f t="shared" si="0"/>
        <v>1</v>
      </c>
    </row>
    <row r="18" spans="1:6" ht="36" x14ac:dyDescent="0.25">
      <c r="A18" s="7" t="s">
        <v>214</v>
      </c>
      <c r="B18" s="37" t="s">
        <v>266</v>
      </c>
      <c r="C18" s="37" t="s">
        <v>271</v>
      </c>
      <c r="D18" s="10">
        <v>1997.6</v>
      </c>
      <c r="E18" s="10">
        <v>1554.9</v>
      </c>
      <c r="F18" s="32">
        <f t="shared" si="0"/>
        <v>0.77838406087304779</v>
      </c>
    </row>
    <row r="19" spans="1:6" ht="36" x14ac:dyDescent="0.25">
      <c r="A19" s="7" t="s">
        <v>215</v>
      </c>
      <c r="B19" s="37" t="s">
        <v>266</v>
      </c>
      <c r="C19" s="37" t="s">
        <v>271</v>
      </c>
      <c r="D19" s="10">
        <v>0.2</v>
      </c>
      <c r="E19" s="10">
        <v>0.2</v>
      </c>
      <c r="F19" s="32">
        <f t="shared" si="0"/>
        <v>1</v>
      </c>
    </row>
    <row r="20" spans="1:6" x14ac:dyDescent="0.25">
      <c r="A20" s="7" t="s">
        <v>216</v>
      </c>
      <c r="B20" s="37" t="s">
        <v>266</v>
      </c>
      <c r="C20" s="37" t="s">
        <v>275</v>
      </c>
      <c r="D20" s="10">
        <v>214.3</v>
      </c>
      <c r="E20" s="10">
        <v>214.3</v>
      </c>
      <c r="F20" s="32">
        <f t="shared" si="0"/>
        <v>1</v>
      </c>
    </row>
    <row r="21" spans="1:6" x14ac:dyDescent="0.25">
      <c r="A21" s="7" t="s">
        <v>217</v>
      </c>
      <c r="B21" s="37" t="s">
        <v>266</v>
      </c>
      <c r="C21" s="37">
        <v>11</v>
      </c>
      <c r="D21" s="10">
        <v>80</v>
      </c>
      <c r="E21" s="10">
        <v>0</v>
      </c>
      <c r="F21" s="32">
        <f t="shared" si="0"/>
        <v>0</v>
      </c>
    </row>
    <row r="22" spans="1:6" x14ac:dyDescent="0.25">
      <c r="A22" s="7" t="s">
        <v>218</v>
      </c>
      <c r="B22" s="37" t="s">
        <v>266</v>
      </c>
      <c r="C22" s="37">
        <v>13</v>
      </c>
      <c r="D22" s="38">
        <v>2340.9</v>
      </c>
      <c r="E22" s="38">
        <v>1963.6</v>
      </c>
      <c r="F22" s="32">
        <f t="shared" si="0"/>
        <v>0.83882267503951469</v>
      </c>
    </row>
    <row r="23" spans="1:6" x14ac:dyDescent="0.25">
      <c r="A23" s="7" t="s">
        <v>219</v>
      </c>
      <c r="B23" s="37" t="s">
        <v>267</v>
      </c>
      <c r="C23" s="37"/>
      <c r="D23" s="38">
        <v>141.5</v>
      </c>
      <c r="E23" s="38">
        <v>141.5</v>
      </c>
      <c r="F23" s="32">
        <f t="shared" si="0"/>
        <v>1</v>
      </c>
    </row>
    <row r="24" spans="1:6" ht="36" x14ac:dyDescent="0.25">
      <c r="A24" s="7" t="s">
        <v>220</v>
      </c>
      <c r="B24" s="37" t="s">
        <v>267</v>
      </c>
      <c r="C24" s="37" t="s">
        <v>270</v>
      </c>
      <c r="D24" s="10">
        <v>141.5</v>
      </c>
      <c r="E24" s="10">
        <v>141.5</v>
      </c>
      <c r="F24" s="32">
        <f t="shared" si="0"/>
        <v>1</v>
      </c>
    </row>
    <row r="25" spans="1:6" ht="24" x14ac:dyDescent="0.25">
      <c r="A25" s="7" t="s">
        <v>221</v>
      </c>
      <c r="B25" s="37" t="s">
        <v>270</v>
      </c>
      <c r="C25" s="37"/>
      <c r="D25" s="38">
        <v>250</v>
      </c>
      <c r="E25" s="38">
        <v>138.19999999999999</v>
      </c>
      <c r="F25" s="32">
        <f t="shared" si="0"/>
        <v>0.55279999999999996</v>
      </c>
    </row>
    <row r="26" spans="1:6" x14ac:dyDescent="0.25">
      <c r="A26" s="7" t="s">
        <v>222</v>
      </c>
      <c r="B26" s="37" t="s">
        <v>270</v>
      </c>
      <c r="C26" s="37" t="s">
        <v>278</v>
      </c>
      <c r="D26" s="10">
        <v>250</v>
      </c>
      <c r="E26" s="10">
        <v>138.19999999999999</v>
      </c>
      <c r="F26" s="32">
        <f t="shared" si="0"/>
        <v>0.55279999999999996</v>
      </c>
    </row>
    <row r="27" spans="1:6" x14ac:dyDescent="0.25">
      <c r="A27" s="7" t="s">
        <v>223</v>
      </c>
      <c r="B27" s="37" t="s">
        <v>271</v>
      </c>
      <c r="C27" s="37"/>
      <c r="D27" s="38">
        <v>20</v>
      </c>
      <c r="E27" s="38">
        <v>6</v>
      </c>
      <c r="F27" s="32">
        <f t="shared" si="0"/>
        <v>0.3</v>
      </c>
    </row>
    <row r="28" spans="1:6" x14ac:dyDescent="0.25">
      <c r="A28" s="7" t="s">
        <v>277</v>
      </c>
      <c r="B28" s="37" t="s">
        <v>271</v>
      </c>
      <c r="C28" s="37" t="s">
        <v>279</v>
      </c>
      <c r="D28" s="10">
        <v>20</v>
      </c>
      <c r="E28" s="10">
        <v>6</v>
      </c>
      <c r="F28" s="32">
        <f t="shared" si="0"/>
        <v>0.3</v>
      </c>
    </row>
    <row r="29" spans="1:6" x14ac:dyDescent="0.25">
      <c r="A29" s="7" t="s">
        <v>224</v>
      </c>
      <c r="B29" s="37" t="s">
        <v>268</v>
      </c>
      <c r="C29" s="37"/>
      <c r="D29" s="38">
        <v>1640.1</v>
      </c>
      <c r="E29" s="38">
        <v>428.7</v>
      </c>
      <c r="F29" s="32">
        <f t="shared" si="0"/>
        <v>0.26138650082312054</v>
      </c>
    </row>
    <row r="30" spans="1:6" x14ac:dyDescent="0.25">
      <c r="A30" s="7" t="s">
        <v>168</v>
      </c>
      <c r="B30" s="37" t="s">
        <v>268</v>
      </c>
      <c r="C30" s="37" t="s">
        <v>270</v>
      </c>
      <c r="D30" s="10">
        <v>1637.9</v>
      </c>
      <c r="E30" s="10">
        <v>426.5</v>
      </c>
      <c r="F30" s="32">
        <f t="shared" si="0"/>
        <v>0.2603944074729837</v>
      </c>
    </row>
    <row r="31" spans="1:6" ht="24" x14ac:dyDescent="0.25">
      <c r="A31" s="7" t="s">
        <v>225</v>
      </c>
      <c r="B31" s="37" t="s">
        <v>268</v>
      </c>
      <c r="C31" s="37" t="s">
        <v>268</v>
      </c>
      <c r="D31" s="10">
        <v>0.2</v>
      </c>
      <c r="E31" s="10">
        <v>0.2</v>
      </c>
      <c r="F31" s="32">
        <f t="shared" si="0"/>
        <v>1</v>
      </c>
    </row>
    <row r="32" spans="1:6" s="43" customFormat="1" x14ac:dyDescent="0.25">
      <c r="A32" s="7" t="s">
        <v>226</v>
      </c>
      <c r="B32" s="37" t="s">
        <v>269</v>
      </c>
      <c r="C32" s="37"/>
      <c r="D32" s="38">
        <v>19.899999999999999</v>
      </c>
      <c r="E32" s="38">
        <v>19.899999999999999</v>
      </c>
      <c r="F32" s="32">
        <f t="shared" si="0"/>
        <v>1</v>
      </c>
    </row>
    <row r="33" spans="1:6" ht="25.5" x14ac:dyDescent="0.25">
      <c r="A33" s="21" t="s">
        <v>227</v>
      </c>
      <c r="B33" s="37" t="s">
        <v>269</v>
      </c>
      <c r="C33" s="37" t="s">
        <v>271</v>
      </c>
      <c r="D33" s="10">
        <v>19.899999999999999</v>
      </c>
      <c r="E33" s="10">
        <v>19.899999999999999</v>
      </c>
      <c r="F33" s="32">
        <f t="shared" si="0"/>
        <v>1</v>
      </c>
    </row>
    <row r="34" spans="1:6" x14ac:dyDescent="0.25">
      <c r="A34" s="21" t="s">
        <v>228</v>
      </c>
      <c r="B34" s="37">
        <v>10</v>
      </c>
      <c r="C34" s="37"/>
      <c r="D34" s="38">
        <v>209.5</v>
      </c>
      <c r="E34" s="38">
        <v>187.1</v>
      </c>
      <c r="F34" s="33">
        <f t="shared" si="0"/>
        <v>0.89307875894988065</v>
      </c>
    </row>
    <row r="35" spans="1:6" x14ac:dyDescent="0.25">
      <c r="A35" s="21" t="s">
        <v>187</v>
      </c>
      <c r="B35" s="37">
        <v>10</v>
      </c>
      <c r="C35" s="37" t="s">
        <v>266</v>
      </c>
      <c r="D35" s="10">
        <v>150</v>
      </c>
      <c r="E35" s="10">
        <v>127.6</v>
      </c>
      <c r="F35" s="32">
        <f t="shared" si="0"/>
        <v>0.85066666666666668</v>
      </c>
    </row>
    <row r="36" spans="1:6" x14ac:dyDescent="0.25">
      <c r="A36" s="21" t="s">
        <v>194</v>
      </c>
      <c r="B36" s="37">
        <v>10</v>
      </c>
      <c r="C36" s="37" t="s">
        <v>274</v>
      </c>
      <c r="D36" s="10">
        <v>59.5</v>
      </c>
      <c r="E36" s="10">
        <v>59.5</v>
      </c>
      <c r="F36" s="32">
        <f t="shared" si="0"/>
        <v>1</v>
      </c>
    </row>
    <row r="37" spans="1:6" x14ac:dyDescent="0.25">
      <c r="A37" s="21" t="s">
        <v>229</v>
      </c>
      <c r="B37" s="37">
        <v>11</v>
      </c>
      <c r="C37" s="37" t="s">
        <v>266</v>
      </c>
      <c r="D37" s="38">
        <v>50</v>
      </c>
      <c r="E37" s="38">
        <v>13.3</v>
      </c>
      <c r="F37" s="32">
        <f t="shared" si="0"/>
        <v>0.26600000000000001</v>
      </c>
    </row>
    <row r="38" spans="1:6" ht="24" x14ac:dyDescent="0.25">
      <c r="A38" s="7" t="s">
        <v>272</v>
      </c>
      <c r="B38" s="37">
        <v>11</v>
      </c>
      <c r="C38" s="37" t="s">
        <v>266</v>
      </c>
      <c r="D38" s="10">
        <v>50</v>
      </c>
      <c r="E38" s="10">
        <v>13.3</v>
      </c>
      <c r="F38" s="32">
        <f t="shared" si="0"/>
        <v>0.26600000000000001</v>
      </c>
    </row>
    <row r="39" spans="1:6" x14ac:dyDescent="0.25">
      <c r="A39" s="2" t="s">
        <v>230</v>
      </c>
    </row>
    <row r="40" spans="1:6" x14ac:dyDescent="0.25">
      <c r="A40" s="2"/>
    </row>
  </sheetData>
  <mergeCells count="9">
    <mergeCell ref="D12:F12"/>
    <mergeCell ref="D1:F1"/>
    <mergeCell ref="D2:F2"/>
    <mergeCell ref="D3:F3"/>
    <mergeCell ref="D4:F4"/>
    <mergeCell ref="D5:F5"/>
    <mergeCell ref="D6:F6"/>
    <mergeCell ref="A9:F9"/>
    <mergeCell ref="A10:F10"/>
  </mergeCells>
  <pageMargins left="0.7" right="0.7" top="0.75" bottom="0.75" header="0.3" footer="0.3"/>
  <pageSetup paperSize="9" scale="96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zoomScaleNormal="100" workbookViewId="0">
      <selection activeCell="D6" sqref="D6:E6"/>
    </sheetView>
  </sheetViews>
  <sheetFormatPr defaultRowHeight="15" x14ac:dyDescent="0.25"/>
  <cols>
    <col min="1" max="1" width="25.140625" customWidth="1"/>
    <col min="2" max="2" width="23.5703125" customWidth="1"/>
    <col min="3" max="5" width="15.28515625" customWidth="1"/>
  </cols>
  <sheetData>
    <row r="1" spans="1:5" x14ac:dyDescent="0.25">
      <c r="D1" s="51" t="s">
        <v>231</v>
      </c>
      <c r="E1" s="51"/>
    </row>
    <row r="2" spans="1:5" x14ac:dyDescent="0.25">
      <c r="D2" s="51" t="s">
        <v>1</v>
      </c>
      <c r="E2" s="51"/>
    </row>
    <row r="3" spans="1:5" x14ac:dyDescent="0.25">
      <c r="D3" s="51" t="s">
        <v>241</v>
      </c>
      <c r="E3" s="51"/>
    </row>
    <row r="4" spans="1:5" x14ac:dyDescent="0.25">
      <c r="D4" s="51" t="s">
        <v>94</v>
      </c>
      <c r="E4" s="51"/>
    </row>
    <row r="5" spans="1:5" x14ac:dyDescent="0.25">
      <c r="D5" s="51" t="s">
        <v>95</v>
      </c>
      <c r="E5" s="51"/>
    </row>
    <row r="6" spans="1:5" x14ac:dyDescent="0.25">
      <c r="D6" s="55" t="s">
        <v>315</v>
      </c>
      <c r="E6" s="55"/>
    </row>
    <row r="7" spans="1:5" x14ac:dyDescent="0.25">
      <c r="A7" s="2"/>
      <c r="D7" s="48"/>
      <c r="E7" s="48"/>
    </row>
    <row r="8" spans="1:5" x14ac:dyDescent="0.25">
      <c r="A8" s="2"/>
    </row>
    <row r="9" spans="1:5" x14ac:dyDescent="0.25">
      <c r="A9" s="52" t="s">
        <v>232</v>
      </c>
      <c r="B9" s="52"/>
      <c r="C9" s="52"/>
      <c r="D9" s="52"/>
      <c r="E9" s="52"/>
    </row>
    <row r="10" spans="1:5" x14ac:dyDescent="0.25">
      <c r="A10" s="52" t="s">
        <v>233</v>
      </c>
      <c r="B10" s="52"/>
      <c r="C10" s="52"/>
      <c r="D10" s="52"/>
      <c r="E10" s="52"/>
    </row>
    <row r="11" spans="1:5" x14ac:dyDescent="0.25">
      <c r="A11" s="52" t="s">
        <v>280</v>
      </c>
      <c r="B11" s="52"/>
      <c r="C11" s="52"/>
      <c r="D11" s="52"/>
      <c r="E11" s="52"/>
    </row>
    <row r="12" spans="1:5" x14ac:dyDescent="0.25">
      <c r="A12" s="28"/>
    </row>
    <row r="13" spans="1:5" x14ac:dyDescent="0.25">
      <c r="A13" s="28"/>
    </row>
    <row r="14" spans="1:5" x14ac:dyDescent="0.25">
      <c r="A14" s="57" t="s">
        <v>245</v>
      </c>
      <c r="B14" s="57"/>
      <c r="C14" s="57"/>
      <c r="D14" s="57"/>
      <c r="E14" s="57"/>
    </row>
    <row r="15" spans="1:5" ht="48" x14ac:dyDescent="0.25">
      <c r="A15" s="10" t="s">
        <v>207</v>
      </c>
      <c r="B15" s="10" t="s">
        <v>242</v>
      </c>
      <c r="C15" s="10" t="s">
        <v>53</v>
      </c>
      <c r="D15" s="10" t="s">
        <v>243</v>
      </c>
      <c r="E15" s="10" t="s">
        <v>209</v>
      </c>
    </row>
    <row r="16" spans="1:5" ht="36" x14ac:dyDescent="0.25">
      <c r="A16" s="7" t="s">
        <v>244</v>
      </c>
      <c r="B16" s="10" t="s">
        <v>234</v>
      </c>
      <c r="C16" s="10">
        <v>45</v>
      </c>
      <c r="D16" s="10">
        <v>-1275.9000000000001</v>
      </c>
      <c r="E16" s="32">
        <f t="shared" ref="E16" si="0">D16/C16</f>
        <v>-28.353333333333335</v>
      </c>
    </row>
    <row r="17" spans="1:5" x14ac:dyDescent="0.25">
      <c r="A17" s="7" t="s">
        <v>235</v>
      </c>
      <c r="B17" s="10"/>
      <c r="C17" s="10"/>
      <c r="D17" s="10"/>
      <c r="E17" s="10"/>
    </row>
    <row r="18" spans="1:5" ht="24" x14ac:dyDescent="0.25">
      <c r="A18" s="7" t="s">
        <v>236</v>
      </c>
      <c r="B18" s="10" t="s">
        <v>237</v>
      </c>
      <c r="C18" s="10"/>
      <c r="D18" s="10"/>
      <c r="E18" s="10"/>
    </row>
    <row r="19" spans="1:5" x14ac:dyDescent="0.25">
      <c r="A19" s="7" t="s">
        <v>238</v>
      </c>
      <c r="B19" s="10"/>
      <c r="C19" s="10"/>
      <c r="D19" s="10"/>
      <c r="E19" s="10"/>
    </row>
    <row r="20" spans="1:5" ht="36" x14ac:dyDescent="0.25">
      <c r="A20" s="7" t="s">
        <v>239</v>
      </c>
      <c r="B20" s="10" t="s">
        <v>240</v>
      </c>
      <c r="C20" s="10">
        <v>45</v>
      </c>
      <c r="D20" s="10">
        <v>-1275.9000000000001</v>
      </c>
      <c r="E20" s="32">
        <f t="shared" ref="E20" si="1">D20/C20</f>
        <v>-28.353333333333335</v>
      </c>
    </row>
    <row r="21" spans="1:5" x14ac:dyDescent="0.25">
      <c r="A21" s="2"/>
    </row>
  </sheetData>
  <mergeCells count="11">
    <mergeCell ref="D6:E6"/>
    <mergeCell ref="D1:E1"/>
    <mergeCell ref="D2:E2"/>
    <mergeCell ref="D3:E3"/>
    <mergeCell ref="D4:E4"/>
    <mergeCell ref="D5:E5"/>
    <mergeCell ref="A14:E14"/>
    <mergeCell ref="A9:E9"/>
    <mergeCell ref="A10:E10"/>
    <mergeCell ref="A11:E11"/>
    <mergeCell ref="D7:E7"/>
  </mergeCells>
  <pageMargins left="0.7" right="0.7" top="0.75" bottom="0.75" header="0.3" footer="0.3"/>
  <pageSetup paperSize="9" scale="92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zoomScaleNormal="100" zoomScaleSheetLayoutView="115" workbookViewId="0">
      <selection activeCell="A10" sqref="A10:L10"/>
    </sheetView>
  </sheetViews>
  <sheetFormatPr defaultRowHeight="15" x14ac:dyDescent="0.25"/>
  <cols>
    <col min="1" max="1" width="17.7109375" customWidth="1"/>
    <col min="2" max="11" width="7.85546875" customWidth="1"/>
    <col min="12" max="12" width="9.28515625" customWidth="1"/>
  </cols>
  <sheetData>
    <row r="1" spans="1:12" x14ac:dyDescent="0.25">
      <c r="I1" s="51" t="s">
        <v>246</v>
      </c>
      <c r="J1" s="51"/>
      <c r="K1" s="51"/>
      <c r="L1" s="51"/>
    </row>
    <row r="2" spans="1:12" x14ac:dyDescent="0.25">
      <c r="I2" s="51" t="s">
        <v>1</v>
      </c>
      <c r="J2" s="51"/>
      <c r="K2" s="51"/>
      <c r="L2" s="51"/>
    </row>
    <row r="3" spans="1:12" x14ac:dyDescent="0.25">
      <c r="I3" s="51" t="s">
        <v>203</v>
      </c>
      <c r="J3" s="51"/>
      <c r="K3" s="51"/>
      <c r="L3" s="51"/>
    </row>
    <row r="4" spans="1:12" x14ac:dyDescent="0.25">
      <c r="I4" s="51" t="s">
        <v>94</v>
      </c>
      <c r="J4" s="51"/>
      <c r="K4" s="51"/>
      <c r="L4" s="51"/>
    </row>
    <row r="5" spans="1:12" x14ac:dyDescent="0.25">
      <c r="I5" s="51" t="s">
        <v>95</v>
      </c>
      <c r="J5" s="51"/>
      <c r="K5" s="51"/>
      <c r="L5" s="51"/>
    </row>
    <row r="6" spans="1:12" x14ac:dyDescent="0.25">
      <c r="I6" s="55" t="s">
        <v>316</v>
      </c>
      <c r="J6" s="55"/>
      <c r="K6" s="55"/>
      <c r="L6" s="55"/>
    </row>
    <row r="7" spans="1:12" x14ac:dyDescent="0.25">
      <c r="A7" s="2"/>
    </row>
    <row r="8" spans="1:12" x14ac:dyDescent="0.25">
      <c r="A8" s="59" t="s">
        <v>281</v>
      </c>
      <c r="B8" s="59"/>
      <c r="C8" s="59"/>
      <c r="D8" s="59"/>
      <c r="E8" s="59"/>
      <c r="F8" s="59"/>
      <c r="G8" s="59"/>
      <c r="H8" s="59"/>
      <c r="I8" s="59"/>
      <c r="J8" s="59"/>
      <c r="K8" s="59"/>
      <c r="L8" s="59"/>
    </row>
    <row r="9" spans="1:12" x14ac:dyDescent="0.25">
      <c r="A9" s="59" t="s">
        <v>247</v>
      </c>
      <c r="B9" s="59"/>
      <c r="C9" s="59"/>
      <c r="D9" s="59"/>
      <c r="E9" s="59"/>
      <c r="F9" s="59"/>
      <c r="G9" s="59"/>
      <c r="H9" s="59"/>
      <c r="I9" s="59"/>
      <c r="J9" s="59"/>
      <c r="K9" s="59"/>
      <c r="L9" s="59"/>
    </row>
    <row r="10" spans="1:12" x14ac:dyDescent="0.25">
      <c r="A10" s="59" t="s">
        <v>248</v>
      </c>
      <c r="B10" s="59"/>
      <c r="C10" s="59"/>
      <c r="D10" s="59"/>
      <c r="E10" s="59"/>
      <c r="F10" s="59"/>
      <c r="G10" s="59"/>
      <c r="H10" s="59"/>
      <c r="I10" s="59"/>
      <c r="J10" s="59"/>
      <c r="K10" s="59"/>
      <c r="L10" s="59"/>
    </row>
    <row r="11" spans="1:12" x14ac:dyDescent="0.25">
      <c r="A11" s="28"/>
    </row>
    <row r="12" spans="1:12" x14ac:dyDescent="0.25">
      <c r="A12" s="57" t="s">
        <v>249</v>
      </c>
      <c r="B12" s="57"/>
      <c r="C12" s="57"/>
      <c r="D12" s="57"/>
      <c r="E12" s="57"/>
      <c r="F12" s="57"/>
      <c r="G12" s="57"/>
      <c r="H12" s="57"/>
      <c r="I12" s="57"/>
      <c r="J12" s="57"/>
      <c r="K12" s="57"/>
      <c r="L12" s="57"/>
    </row>
    <row r="13" spans="1:12" ht="36" x14ac:dyDescent="0.25">
      <c r="A13" s="29" t="s">
        <v>207</v>
      </c>
      <c r="B13" s="29" t="s">
        <v>250</v>
      </c>
      <c r="C13" s="29" t="s">
        <v>251</v>
      </c>
      <c r="D13" s="29" t="s">
        <v>252</v>
      </c>
      <c r="E13" s="29" t="s">
        <v>253</v>
      </c>
      <c r="F13" s="29" t="s">
        <v>254</v>
      </c>
      <c r="G13" s="29" t="s">
        <v>255</v>
      </c>
      <c r="H13" s="29" t="s">
        <v>256</v>
      </c>
      <c r="I13" s="29" t="s">
        <v>257</v>
      </c>
      <c r="J13" s="29" t="s">
        <v>282</v>
      </c>
      <c r="K13" s="29" t="s">
        <v>283</v>
      </c>
      <c r="L13" s="29" t="s">
        <v>209</v>
      </c>
    </row>
    <row r="14" spans="1:12" x14ac:dyDescent="0.25">
      <c r="A14" s="10">
        <v>1</v>
      </c>
      <c r="B14" s="10">
        <v>2</v>
      </c>
      <c r="C14" s="10">
        <v>3</v>
      </c>
      <c r="D14" s="10">
        <v>4</v>
      </c>
      <c r="E14" s="10">
        <v>5</v>
      </c>
      <c r="F14" s="10">
        <v>6</v>
      </c>
      <c r="G14" s="10">
        <v>7</v>
      </c>
      <c r="H14" s="10">
        <v>8</v>
      </c>
      <c r="I14" s="10">
        <v>9</v>
      </c>
      <c r="J14" s="10">
        <v>10</v>
      </c>
      <c r="K14" s="10">
        <v>11</v>
      </c>
      <c r="L14" s="10">
        <v>12</v>
      </c>
    </row>
    <row r="15" spans="1:12" ht="48" x14ac:dyDescent="0.25">
      <c r="A15" s="7" t="s">
        <v>239</v>
      </c>
      <c r="B15" s="10">
        <v>0</v>
      </c>
      <c r="C15" s="10">
        <v>1</v>
      </c>
      <c r="D15" s="10">
        <v>5</v>
      </c>
      <c r="E15" s="10">
        <v>0</v>
      </c>
      <c r="F15" s="10">
        <v>0</v>
      </c>
      <c r="G15" s="10">
        <v>0</v>
      </c>
      <c r="H15" s="10">
        <v>0</v>
      </c>
      <c r="I15" s="10">
        <v>0</v>
      </c>
      <c r="J15" s="10">
        <v>45</v>
      </c>
      <c r="K15" s="10">
        <v>-1275.9000000000001</v>
      </c>
      <c r="L15" s="32">
        <f t="shared" ref="L15:L21" si="0">K15/J15</f>
        <v>-28.353333333333335</v>
      </c>
    </row>
    <row r="16" spans="1:12" ht="24" x14ac:dyDescent="0.25">
      <c r="A16" s="7" t="s">
        <v>258</v>
      </c>
      <c r="B16" s="10">
        <v>0</v>
      </c>
      <c r="C16" s="10">
        <v>1</v>
      </c>
      <c r="D16" s="10">
        <v>5</v>
      </c>
      <c r="E16" s="10">
        <v>0</v>
      </c>
      <c r="F16" s="10">
        <v>0</v>
      </c>
      <c r="G16" s="10">
        <v>0</v>
      </c>
      <c r="H16" s="10">
        <v>0</v>
      </c>
      <c r="I16" s="10">
        <v>500</v>
      </c>
      <c r="J16" s="10">
        <v>-7345.9</v>
      </c>
      <c r="K16" s="10">
        <v>-6340.7</v>
      </c>
      <c r="L16" s="32">
        <f t="shared" si="0"/>
        <v>0.86316176370492381</v>
      </c>
    </row>
    <row r="17" spans="1:12" ht="24" x14ac:dyDescent="0.25">
      <c r="A17" s="7" t="s">
        <v>259</v>
      </c>
      <c r="B17" s="10">
        <v>0</v>
      </c>
      <c r="C17" s="10">
        <v>1</v>
      </c>
      <c r="D17" s="10">
        <v>5</v>
      </c>
      <c r="E17" s="10">
        <v>0</v>
      </c>
      <c r="F17" s="10">
        <v>0</v>
      </c>
      <c r="G17" s="10">
        <v>0</v>
      </c>
      <c r="H17" s="10">
        <v>0</v>
      </c>
      <c r="I17" s="10">
        <v>600</v>
      </c>
      <c r="J17" s="10">
        <v>7390.9</v>
      </c>
      <c r="K17" s="10">
        <v>5064.7</v>
      </c>
      <c r="L17" s="32">
        <f t="shared" si="0"/>
        <v>0.68526160548782966</v>
      </c>
    </row>
    <row r="18" spans="1:12" ht="36" x14ac:dyDescent="0.25">
      <c r="A18" s="7" t="s">
        <v>260</v>
      </c>
      <c r="B18" s="10">
        <v>0</v>
      </c>
      <c r="C18" s="10">
        <v>1</v>
      </c>
      <c r="D18" s="10">
        <v>5</v>
      </c>
      <c r="E18" s="10">
        <v>2</v>
      </c>
      <c r="F18" s="10">
        <v>0</v>
      </c>
      <c r="G18" s="10">
        <v>0</v>
      </c>
      <c r="H18" s="10">
        <v>0</v>
      </c>
      <c r="I18" s="10">
        <v>500</v>
      </c>
      <c r="J18" s="35">
        <v>-7345.9</v>
      </c>
      <c r="K18" s="35">
        <v>-6340.7</v>
      </c>
      <c r="L18" s="32">
        <f t="shared" si="0"/>
        <v>0.86316176370492381</v>
      </c>
    </row>
    <row r="19" spans="1:12" ht="36" x14ac:dyDescent="0.25">
      <c r="A19" s="7" t="s">
        <v>261</v>
      </c>
      <c r="B19" s="10">
        <v>0</v>
      </c>
      <c r="C19" s="10">
        <v>1</v>
      </c>
      <c r="D19" s="10">
        <v>5</v>
      </c>
      <c r="E19" s="10">
        <v>2</v>
      </c>
      <c r="F19" s="10">
        <v>0</v>
      </c>
      <c r="G19" s="10">
        <v>0</v>
      </c>
      <c r="H19" s="10">
        <v>0</v>
      </c>
      <c r="I19" s="10">
        <v>600</v>
      </c>
      <c r="J19" s="35">
        <v>7390.9</v>
      </c>
      <c r="K19" s="35">
        <v>5064.7</v>
      </c>
      <c r="L19" s="32">
        <f t="shared" si="0"/>
        <v>0.68526160548782966</v>
      </c>
    </row>
    <row r="20" spans="1:12" ht="48" x14ac:dyDescent="0.25">
      <c r="A20" s="7" t="s">
        <v>262</v>
      </c>
      <c r="B20" s="10">
        <v>0</v>
      </c>
      <c r="C20" s="10">
        <v>1</v>
      </c>
      <c r="D20" s="10">
        <v>5</v>
      </c>
      <c r="E20" s="10">
        <v>2</v>
      </c>
      <c r="F20" s="10">
        <v>1</v>
      </c>
      <c r="G20" s="10">
        <v>10</v>
      </c>
      <c r="H20" s="10">
        <v>0</v>
      </c>
      <c r="I20" s="10">
        <v>510</v>
      </c>
      <c r="J20" s="35">
        <v>-7345.9</v>
      </c>
      <c r="K20" s="35">
        <v>-6340.7</v>
      </c>
      <c r="L20" s="32">
        <f t="shared" si="0"/>
        <v>0.86316176370492381</v>
      </c>
    </row>
    <row r="21" spans="1:12" ht="48" x14ac:dyDescent="0.25">
      <c r="A21" s="7" t="s">
        <v>263</v>
      </c>
      <c r="B21" s="10">
        <v>0</v>
      </c>
      <c r="C21" s="10">
        <v>1</v>
      </c>
      <c r="D21" s="10">
        <v>5</v>
      </c>
      <c r="E21" s="10">
        <v>2</v>
      </c>
      <c r="F21" s="10">
        <v>1</v>
      </c>
      <c r="G21" s="10">
        <v>10</v>
      </c>
      <c r="H21" s="10">
        <v>0</v>
      </c>
      <c r="I21" s="10">
        <v>610</v>
      </c>
      <c r="J21" s="35">
        <v>7390.9</v>
      </c>
      <c r="K21" s="35">
        <v>5064.7</v>
      </c>
      <c r="L21" s="32">
        <f t="shared" si="0"/>
        <v>0.68526160548782966</v>
      </c>
    </row>
    <row r="22" spans="1:12" x14ac:dyDescent="0.25">
      <c r="A22" s="2"/>
    </row>
  </sheetData>
  <mergeCells count="10">
    <mergeCell ref="A12:L12"/>
    <mergeCell ref="A8:L8"/>
    <mergeCell ref="A9:L9"/>
    <mergeCell ref="A10:L10"/>
    <mergeCell ref="I1:L1"/>
    <mergeCell ref="I2:L2"/>
    <mergeCell ref="I3:L3"/>
    <mergeCell ref="I4:L4"/>
    <mergeCell ref="I5:L5"/>
    <mergeCell ref="I6:L6"/>
  </mergeCells>
  <pageMargins left="0.7" right="0.7" top="0.75" bottom="0.75" header="0.3" footer="0.3"/>
  <pageSetup paperSize="9" scale="82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2</vt:i4>
      </vt:variant>
    </vt:vector>
  </HeadingPairs>
  <TitlesOfParts>
    <vt:vector size="9" baseType="lpstr">
      <vt:lpstr>Лист1</vt:lpstr>
      <vt:lpstr>Приложение 1</vt:lpstr>
      <vt:lpstr>Приложение 2</vt:lpstr>
      <vt:lpstr>Приложение 3</vt:lpstr>
      <vt:lpstr>Приложение 4</vt:lpstr>
      <vt:lpstr>Приложение 5</vt:lpstr>
      <vt:lpstr>Приложение 6</vt:lpstr>
      <vt:lpstr>'Приложение 1'!OLE_LINK3</vt:lpstr>
      <vt:lpstr>'Приложение 1'!sub_111249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akhm</dc:creator>
  <cp:lastModifiedBy>Пользователь</cp:lastModifiedBy>
  <cp:lastPrinted>2018-04-23T06:30:05Z</cp:lastPrinted>
  <dcterms:created xsi:type="dcterms:W3CDTF">2018-02-28T14:06:19Z</dcterms:created>
  <dcterms:modified xsi:type="dcterms:W3CDTF">2018-04-26T02:37:45Z</dcterms:modified>
</cp:coreProperties>
</file>